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activeTab="2"/>
  </bookViews>
  <sheets>
    <sheet name="Sheet1" sheetId="4" r:id="rId1"/>
    <sheet name="床位费" sheetId="6" r:id="rId2"/>
    <sheet name="Sheet3" sheetId="5" r:id="rId3"/>
  </sheets>
  <externalReferences>
    <externalReference r:id="rId4"/>
  </externalReferences>
  <definedNames>
    <definedName name="_xlnm._FilterDatabase" localSheetId="0" hidden="1">Sheet1!$A$4:$I$205</definedName>
    <definedName name="_xlnm.Print_Titles" localSheetId="0">Sheet1!$4:$4</definedName>
  </definedNames>
  <calcPr calcId="144525"/>
</workbook>
</file>

<file path=xl/sharedStrings.xml><?xml version="1.0" encoding="utf-8"?>
<sst xmlns="http://schemas.openxmlformats.org/spreadsheetml/2006/main" count="1268" uniqueCount="693">
  <si>
    <t>附件1</t>
  </si>
  <si>
    <t>石狮市医院部分自主定价医疗服务项目价格表</t>
  </si>
  <si>
    <t>计价单位：元</t>
  </si>
  <si>
    <t>序号</t>
  </si>
  <si>
    <t>项目代码</t>
  </si>
  <si>
    <t>项目名称</t>
  </si>
  <si>
    <t>归集口径</t>
  </si>
  <si>
    <t>服务产出</t>
  </si>
  <si>
    <t>价格构成</t>
  </si>
  <si>
    <t>计价
单位</t>
  </si>
  <si>
    <t>说明</t>
  </si>
  <si>
    <t>价格</t>
  </si>
  <si>
    <t>016100000010000T</t>
  </si>
  <si>
    <t>美容治疗费（光/激光）</t>
  </si>
  <si>
    <t>治疗费</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</si>
  <si>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</si>
  <si>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</si>
  <si>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</si>
  <si>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</si>
  <si>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</si>
  <si>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</si>
  <si>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</si>
  <si>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</si>
  <si>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</si>
  <si>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</si>
  <si>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</si>
  <si>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</si>
  <si>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</si>
  <si>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</si>
  <si>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</si>
  <si>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</si>
  <si>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</si>
  <si>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</si>
  <si>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</si>
  <si>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</si>
  <si>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</si>
  <si>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</si>
  <si>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</si>
  <si>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</si>
  <si>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</si>
  <si>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</si>
  <si>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</si>
  <si>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</si>
  <si>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</si>
  <si>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次</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</si>
  <si>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</si>
  <si>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</si>
  <si>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</si>
  <si>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</si>
  <si>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</si>
  <si>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</si>
  <si>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分项</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</si>
  <si>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</si>
  <si>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</si>
  <si>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</si>
  <si>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</si>
  <si>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</si>
  <si>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</si>
  <si>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</si>
  <si>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</si>
  <si>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</si>
  <si>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</si>
  <si>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</si>
  <si>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</si>
  <si>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</si>
  <si>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</si>
  <si>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016200000010000T</t>
  </si>
  <si>
    <t>减张美容缝合费</t>
  </si>
  <si>
    <t>手术费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</si>
  <si>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</si>
  <si>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</si>
  <si>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</si>
  <si>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</si>
  <si>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</si>
  <si>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</si>
  <si>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</si>
  <si>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</si>
  <si>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</si>
  <si>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</si>
  <si>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</si>
  <si>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</si>
  <si>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</si>
  <si>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</si>
  <si>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</si>
  <si>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</si>
  <si>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</si>
  <si>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</si>
  <si>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</si>
  <si>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</si>
  <si>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</si>
  <si>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</si>
  <si>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t>部位</t>
  </si>
  <si>
    <t>本项目中的“部位”指额部、颞部、颊部、颈部、下颌部等。</t>
  </si>
  <si>
    <t>016200000050001T</t>
  </si>
  <si>
    <t>除皱费-再次手术（加收）</t>
  </si>
  <si>
    <t>016200000050011T</t>
  </si>
  <si>
    <t>除皱费-浅表肌肉腱膜折叠
（加收）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</si>
  <si>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</si>
  <si>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</si>
  <si>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</si>
  <si>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</si>
  <si>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</si>
  <si>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</si>
  <si>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</si>
  <si>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</si>
  <si>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</si>
  <si>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</si>
  <si>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</si>
  <si>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</si>
  <si>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</si>
  <si>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</si>
  <si>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</si>
  <si>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</si>
  <si>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</si>
  <si>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</si>
  <si>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</si>
  <si>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</si>
  <si>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</si>
  <si>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</si>
  <si>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</si>
  <si>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</si>
  <si>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</si>
  <si>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</si>
  <si>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</si>
  <si>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</si>
  <si>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</si>
  <si>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</si>
  <si>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单侧</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</si>
  <si>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</si>
  <si>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</si>
  <si>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</si>
  <si>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</si>
  <si>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</si>
  <si>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</si>
  <si>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</si>
  <si>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</si>
  <si>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</si>
  <si>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</si>
  <si>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</si>
  <si>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</si>
  <si>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
（扩展）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</si>
  <si>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</si>
  <si>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</si>
  <si>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</si>
  <si>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</si>
  <si>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</si>
  <si>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</si>
  <si>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</si>
  <si>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</si>
  <si>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</si>
  <si>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</si>
  <si>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</si>
  <si>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
（加收）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</si>
  <si>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</si>
  <si>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</si>
  <si>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</si>
  <si>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</si>
  <si>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</si>
  <si>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</si>
  <si>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</si>
  <si>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</si>
  <si>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</si>
  <si>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</si>
  <si>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</si>
  <si>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</si>
  <si>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</si>
  <si>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</si>
  <si>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</si>
  <si>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</si>
  <si>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</si>
  <si>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</si>
  <si>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
（扩展）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</si>
  <si>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</si>
  <si>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</si>
  <si>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</si>
  <si>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</si>
  <si>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</si>
  <si>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</si>
  <si>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</si>
  <si>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</si>
  <si>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
（加收）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</si>
  <si>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</si>
  <si>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</si>
  <si>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</si>
  <si>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</si>
  <si>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</si>
  <si>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</si>
  <si>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</si>
  <si>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</si>
  <si>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</si>
  <si>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</si>
  <si>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</si>
  <si>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</si>
  <si>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</si>
  <si>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</si>
  <si>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</si>
  <si>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</si>
  <si>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</si>
  <si>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</si>
  <si>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</si>
  <si>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</si>
  <si>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</si>
  <si>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</si>
  <si>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</si>
  <si>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</si>
  <si>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</si>
  <si>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</si>
  <si>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</si>
  <si>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</si>
  <si>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</si>
  <si>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</si>
  <si>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</si>
  <si>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</si>
  <si>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</si>
  <si>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</si>
  <si>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</si>
  <si>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</si>
  <si>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</si>
  <si>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</si>
  <si>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</si>
  <si>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</si>
  <si>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</si>
  <si>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</si>
  <si>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</si>
  <si>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</si>
  <si>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</si>
  <si>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</si>
  <si>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</si>
  <si>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</si>
  <si>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</si>
  <si>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</si>
  <si>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</si>
  <si>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</si>
  <si>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
（加收）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</si>
  <si>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</si>
  <si>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</si>
  <si>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</si>
  <si>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</si>
  <si>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</si>
  <si>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</si>
  <si>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</si>
  <si>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</si>
  <si>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
（加收）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</si>
  <si>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</si>
  <si>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</si>
  <si>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</si>
  <si>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</si>
  <si>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</si>
  <si>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</si>
  <si>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</si>
  <si>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</si>
  <si>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</si>
  <si>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</si>
  <si>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</si>
  <si>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</si>
  <si>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</si>
  <si>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</si>
  <si>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</si>
  <si>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
（加收）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</si>
  <si>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</si>
  <si>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</si>
  <si>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</si>
  <si>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</si>
  <si>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</si>
  <si>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</si>
  <si>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</si>
  <si>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
（加收）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</si>
  <si>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</si>
  <si>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</si>
  <si>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</si>
  <si>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</si>
  <si>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</si>
  <si>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</si>
  <si>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</si>
  <si>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</si>
  <si>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</si>
  <si>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</si>
  <si>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</si>
  <si>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</si>
  <si>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</si>
  <si>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
（加收）</t>
  </si>
  <si>
    <t>016200000370000T</t>
  </si>
  <si>
    <t>口角整形费</t>
  </si>
  <si>
    <t>通过整形手术方式改善口角外观形态，满足患者需求。</t>
  </si>
  <si>
    <t>016200000370001T</t>
  </si>
  <si>
    <t>口角整形费-再次手术（加收）</t>
  </si>
  <si>
    <t>016200000370011T</t>
  </si>
  <si>
    <t>口角整形费-口轮匝肌重建
（加收）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</si>
  <si>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</si>
  <si>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</si>
  <si>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</si>
  <si>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</si>
  <si>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</si>
  <si>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</si>
  <si>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</si>
  <si>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</si>
  <si>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</si>
  <si>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</si>
  <si>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</si>
  <si>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</si>
  <si>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</si>
  <si>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</si>
  <si>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</si>
  <si>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</si>
  <si>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</si>
  <si>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</si>
  <si>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</si>
  <si>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
（加收）</t>
  </si>
  <si>
    <t>016200000400011T</t>
  </si>
  <si>
    <t>颏部轮廓整形费-自体骨移植
（加收）</t>
  </si>
  <si>
    <t>016200000400021T</t>
  </si>
  <si>
    <t>颏部轮廓整形费-复杂截骨
（加收）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</si>
  <si>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</si>
  <si>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</si>
  <si>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</si>
  <si>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</si>
  <si>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</si>
  <si>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</si>
  <si>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</si>
  <si>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</si>
  <si>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</si>
  <si>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</si>
  <si>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</si>
  <si>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</si>
  <si>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</si>
  <si>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</si>
  <si>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</si>
  <si>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</si>
  <si>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</si>
  <si>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</si>
  <si>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
（加收）</t>
  </si>
  <si>
    <t>016200000440100T</t>
  </si>
  <si>
    <t>颧骨轮廓整形费-颧弓轮廓整形（扩展）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</si>
  <si>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</si>
  <si>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</si>
  <si>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</si>
  <si>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</si>
  <si>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</si>
  <si>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</si>
  <si>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</si>
  <si>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</si>
  <si>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
（加收）</t>
  </si>
  <si>
    <t>016200000460000T</t>
  </si>
  <si>
    <t>颅颌面畸形修复费（常规）</t>
  </si>
  <si>
    <t>通过整形手术方式整复畸形颅颌面，改善外观形态，满足患者需求。</t>
  </si>
  <si>
    <t>016200000460001T</t>
  </si>
  <si>
    <t>颅颌面畸形修复费（常规）-自体骨移植（加收）</t>
  </si>
  <si>
    <t>016200000470000T</t>
  </si>
  <si>
    <t>颅颌面畸形修复费（复杂）</t>
  </si>
  <si>
    <t>通过整形手术方式整复复杂颅颌面畸形，改善外观形态，满足患者需求。</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</si>
  <si>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</si>
  <si>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</si>
  <si>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</si>
  <si>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</si>
  <si>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</si>
  <si>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</si>
  <si>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</si>
  <si>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</si>
  <si>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</si>
  <si>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</si>
  <si>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</si>
  <si>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</si>
  <si>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</si>
  <si>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</si>
  <si>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</si>
  <si>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</si>
  <si>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</si>
  <si>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</si>
  <si>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</si>
  <si>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</si>
  <si>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</si>
  <si>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</si>
  <si>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</si>
  <si>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</si>
  <si>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</si>
  <si>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</si>
  <si>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</si>
  <si>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</si>
  <si>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
（加收）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</si>
  <si>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</si>
  <si>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</si>
  <si>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</si>
  <si>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</si>
  <si>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</si>
  <si>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</si>
  <si>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</si>
  <si>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</si>
  <si>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</si>
  <si>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</si>
  <si>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</si>
  <si>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</si>
  <si>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</si>
  <si>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
（加收）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</si>
  <si>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</si>
  <si>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</si>
  <si>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</si>
  <si>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</si>
  <si>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</si>
  <si>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
（加收）</t>
  </si>
  <si>
    <t>016200000540011T</t>
  </si>
  <si>
    <t>上臂整形费-联合侧胸壁松弛
（加收）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</si>
  <si>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</si>
  <si>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</si>
  <si>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</si>
  <si>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</si>
  <si>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</si>
  <si>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</si>
  <si>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</si>
  <si>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</si>
  <si>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
（加收）</t>
  </si>
  <si>
    <t>016200000560000T</t>
  </si>
  <si>
    <t>大腿整形费</t>
  </si>
  <si>
    <t>通过整形手术方式改善患者大腿松弛，改善大腿外观形态。</t>
  </si>
  <si>
    <t>016200000560001T</t>
  </si>
  <si>
    <t>大腿整形费-联合臀部松弛
（加收）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</si>
  <si>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</si>
  <si>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</si>
  <si>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</si>
  <si>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</si>
  <si>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</si>
  <si>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</si>
  <si>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</si>
  <si>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</si>
  <si>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</si>
  <si>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</si>
  <si>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</si>
  <si>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</si>
  <si>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</si>
  <si>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</si>
  <si>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</si>
  <si>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</si>
  <si>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</si>
  <si>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</si>
  <si>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</si>
  <si>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</si>
  <si>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</si>
  <si>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</si>
  <si>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</si>
  <si>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</si>
  <si>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</si>
  <si>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
（加收）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</si>
  <si>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</si>
  <si>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</si>
  <si>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</si>
  <si>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</si>
  <si>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</si>
  <si>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</si>
  <si>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
（加收）</t>
  </si>
  <si>
    <t>016200000610011T</t>
  </si>
  <si>
    <t>乳房上提整形费-中度及重度
（加收）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</si>
  <si>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</si>
  <si>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</si>
  <si>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</si>
  <si>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</si>
  <si>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</si>
  <si>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</si>
  <si>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</si>
  <si>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</si>
  <si>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</si>
  <si>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</si>
  <si>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</si>
  <si>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</si>
  <si>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</si>
  <si>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</si>
  <si>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</si>
  <si>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</si>
  <si>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</si>
  <si>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</si>
  <si>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</si>
  <si>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</si>
  <si>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</si>
  <si>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</si>
  <si>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</si>
  <si>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</si>
  <si>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</si>
  <si>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</si>
  <si>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</si>
  <si>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</si>
  <si>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</si>
  <si>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</si>
  <si>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</si>
  <si>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</si>
  <si>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</si>
  <si>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</si>
  <si>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</si>
  <si>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</si>
  <si>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</si>
  <si>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</si>
  <si>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</si>
  <si>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</si>
  <si>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</si>
  <si>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</si>
  <si>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</si>
  <si>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</si>
  <si>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</si>
  <si>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</si>
  <si>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</si>
  <si>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</si>
  <si>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</si>
  <si>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</si>
  <si>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</si>
  <si>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</si>
  <si>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</si>
  <si>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</si>
  <si>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</si>
  <si>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</si>
  <si>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</si>
  <si>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</si>
  <si>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</si>
  <si>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</si>
  <si>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</si>
  <si>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</si>
  <si>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</si>
  <si>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</si>
  <si>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</si>
  <si>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</si>
  <si>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</si>
  <si>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</si>
  <si>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</si>
  <si>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</si>
  <si>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</si>
  <si>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</si>
  <si>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
（加收）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</si>
  <si>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</si>
  <si>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</si>
  <si>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</si>
  <si>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</si>
  <si>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</si>
  <si>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
（加收）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</si>
  <si>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</si>
  <si>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</si>
  <si>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</si>
  <si>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</si>
  <si>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</si>
  <si>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</si>
  <si>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</si>
  <si>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</si>
  <si>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</si>
  <si>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</si>
  <si>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</si>
  <si>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</si>
  <si>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</si>
  <si>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</si>
  <si>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</si>
  <si>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</si>
  <si>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</si>
  <si>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</si>
  <si>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</si>
  <si>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</si>
  <si>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</si>
  <si>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</si>
  <si>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</si>
  <si>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</si>
  <si>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</si>
  <si>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</si>
  <si>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</si>
  <si>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</si>
  <si>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</si>
  <si>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</si>
  <si>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</si>
  <si>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</si>
  <si>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</si>
  <si>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</si>
  <si>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</si>
  <si>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</si>
  <si>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</si>
  <si>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</si>
  <si>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</si>
  <si>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</si>
  <si>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</si>
  <si>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</si>
  <si>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</si>
  <si>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</si>
  <si>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</si>
  <si>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</si>
  <si>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</si>
  <si>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</si>
  <si>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</si>
  <si>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</si>
  <si>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</si>
  <si>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</si>
  <si>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</si>
  <si>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</si>
  <si>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</si>
  <si>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</si>
  <si>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</si>
  <si>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</si>
  <si>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</si>
  <si>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</si>
  <si>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</si>
  <si>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</si>
  <si>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</si>
  <si>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</si>
  <si>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</si>
  <si>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</si>
  <si>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</si>
  <si>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</si>
  <si>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</si>
  <si>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</si>
  <si>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</si>
  <si>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</si>
  <si>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</si>
  <si>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</si>
  <si>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</si>
  <si>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</si>
  <si>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</si>
  <si>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</si>
  <si>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</si>
  <si>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</si>
  <si>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</si>
  <si>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计价单位</t>
  </si>
  <si>
    <t>备注</t>
  </si>
  <si>
    <t>011105000010000</t>
  </si>
  <si>
    <t>床位费（单人间）</t>
  </si>
  <si>
    <t>床位费</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</si>
  <si>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</si>
  <si>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</si>
  <si>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</si>
  <si>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使用面积（含卫生间面积）20平方米以上实行市场调节价，由医院自主制定收费标准；20平方米及以下单人间市级100元/床位·日、县级84元/床位·日、基层50元/床位·日；无独立卫生间市级65元/床位·日、县级50元/床位·日、基层25元/床位·日。</t>
  </si>
  <si>
    <t>床位号：
5B01、5B02、5B03、5B08、5B09、5B10、5B11、5B12、5B13、5B14、5B15、5B16、5B17、6B25、6B33、6B39、6B42、6B45、6B48、6B51、6B54、6B57、6B60、6A10、7B13、7B14、8A10、8B10、9A10、9B10、10A10，10B10、11B10、11A10、12A10、12B10、13A10、13B10、15B10、15A10、16A10、16B10、17A10、17B10、311、411、511</t>
  </si>
  <si>
    <t>国家结算编码</t>
  </si>
  <si>
    <t>项目编码</t>
  </si>
  <si>
    <t>项目内涵</t>
  </si>
  <si>
    <t>除外内容</t>
  </si>
  <si>
    <t>003101000340000-A310100037</t>
  </si>
  <si>
    <t>A310100037</t>
  </si>
  <si>
    <t xml:space="preserve">经皮穿刺交感神经节射频术
</t>
  </si>
  <si>
    <t>用于植物神经相关性疼痛、原发性多汗症、雷诺综合征、带状疱疹后神经痛、糖尿病周围神经痛、癌性内脏痛、化疗后周围神经痛等的治疗。监测生命体征，影像学引导确定穿刺点，消毒铺巾，影像学引导下穿刺，经影像及神经诱发确认无误。实施射频热凝或脉冲射频调节治疗。不含影像学引导。</t>
  </si>
  <si>
    <t>射频套管</t>
  </si>
  <si>
    <t>003101000270000-A310100038</t>
  </si>
  <si>
    <t>A310100038</t>
  </si>
  <si>
    <t xml:space="preserve">经皮穿刺面神经射频术
</t>
  </si>
  <si>
    <t>用于面神经炎、面肌痉挛、梅杰氏综合征、Hunt综合征等的治疗。监测生命体征，影像学引导确定穿刺点，消毒铺巾，影像学引导下穿刺，经影像及面神经感觉和运动测试确认无误。实施射频热凝或脉冲射频调节治疗。不含影像学引导。</t>
  </si>
  <si>
    <t>353101000710000-A310100039</t>
  </si>
  <si>
    <t>A310100039</t>
  </si>
  <si>
    <t>经皮穿刺三叉神经球囊压迫术</t>
  </si>
  <si>
    <t>影像学引导下穿刺针经皮穿刺至卵圆孔外口，通过穿刺针将球囊置入，造影剂充盈球囊，压迫，拔出球囊及穿剌针。不含麻醉、监护、影像学引导。</t>
  </si>
  <si>
    <t>球囊</t>
  </si>
  <si>
    <t>003101000270000-A310100040</t>
  </si>
  <si>
    <t>A310100040</t>
  </si>
  <si>
    <t xml:space="preserve">外周神经射频术
</t>
  </si>
  <si>
    <t>用于治疗各种慢性周围神经痛，包括如糖尿病性周围神经痛、舌咽神经痛、肋间神经痛、坐骨神经痛以及带状疱疹后遗神经痛、膝关节痛、各种慢性颈肩腰腿痛。采用经皮穿刺方法将射频针置入目标神经范围，测试运动和感觉功能，调节参数，进行神经调控、调理。不含影像学引导。包括毁损或脉冲模式。</t>
  </si>
  <si>
    <t>003105220010000-310522001</t>
  </si>
  <si>
    <t>乳牙期安氏I类错（牙合）正畸治疗</t>
  </si>
  <si>
    <t>包括：1．含乳牙早失、乳前牙反的矫治；2.使用间隙保持器、活动矫治器</t>
  </si>
  <si>
    <t/>
  </si>
  <si>
    <t>003105220050000-310522005</t>
  </si>
  <si>
    <t>乳牙期安氏II类错（牙合）正畸治疗</t>
  </si>
  <si>
    <t>包括：1.乳牙早失、上頦前突、乳前牙反的矫治；2.使用间隙保持器、活动矫治器治疗</t>
  </si>
  <si>
    <t>003105220130000-310522013</t>
  </si>
  <si>
    <t>乳牙期安氏III类错（牙合）正畸治疗</t>
  </si>
  <si>
    <t>包括：1．乳前牙反；2．使用活动矫治器或下颌连冠式斜面导板治疗</t>
  </si>
  <si>
    <t>颏兜</t>
  </si>
  <si>
    <t>003105220140000-310522014</t>
  </si>
  <si>
    <t>替牙期安氏III类错（牙合）正畸治疗</t>
  </si>
  <si>
    <t>1．包括前牙反；2．使用活动矫治器</t>
  </si>
  <si>
    <t>上颌扩弓装置、颏兜</t>
  </si>
  <si>
    <t>003105220090000-310522009</t>
  </si>
  <si>
    <t>替牙期骨性安氏II类错（牙合）正畸治疗</t>
  </si>
  <si>
    <t>包括1：严重上颌前突；2：活动矫治器治疗</t>
  </si>
  <si>
    <t>使用口外弓上下颌扩弓装置及其他附加装置、使用常规固定矫治器、使用Frankel、ActivatorTwin-Block等功能矫治器及Herbst矫治器、进口固定矫治器</t>
  </si>
  <si>
    <t>003105220160000-310522016</t>
  </si>
  <si>
    <t>恒牙期安氏III类错（牙合）固定矫治器治疗</t>
  </si>
  <si>
    <t>包括：牙性安氏III类错拥挤不拔牙病例和简单拥挤拔牙病例</t>
  </si>
  <si>
    <t>上颌扩弓装置及其他附加装置、进口固定矫治器</t>
  </si>
  <si>
    <t>003105220040000-310522004</t>
  </si>
  <si>
    <t>恒牙期安氏I类错（牙合）固定矫治器正畸治疗</t>
  </si>
  <si>
    <t>包括拥挤不拔牙病例、牙列间隙病例和简单拥挤双尖牙拔牙病例；不含间隙调整后修复</t>
  </si>
  <si>
    <t>口外弓、上下颌扩弓装置及其他附加装置、隐形固定器特殊材料进口固定矫治器</t>
  </si>
  <si>
    <t>003105220100000-310522010</t>
  </si>
  <si>
    <t>恒牙早期安氏II类错（牙合）功能矫治器治疗</t>
  </si>
  <si>
    <t>包括：1．严重牙性II类错和骨性II类错；2．使用Frankel功能矫治器II型或Activator功能矫治器；其他功能矫治器</t>
  </si>
  <si>
    <t>Activator增加扩弓装置、口外弓、腭杆</t>
  </si>
  <si>
    <t>003105220150000-310522015</t>
  </si>
  <si>
    <t>替牙期安氏III类错（牙合）功能矫治器治疗</t>
  </si>
  <si>
    <t>包括：1．严重牙性III类错和骨性III类错；2．使用rankel功能矫治器III型；其他功能矫治器</t>
  </si>
  <si>
    <t>003105220030000-310522003</t>
  </si>
  <si>
    <t>替牙期安氏I类错（牙合）固定矫治器正畸治疗</t>
  </si>
  <si>
    <t>包括使用简单固定矫治器和常规固定矫治器治疗</t>
  </si>
  <si>
    <t>简单固定矫治器增加的其他弓丝或附件</t>
  </si>
  <si>
    <t>003105220020000-310522002</t>
  </si>
  <si>
    <t>替牙期安氏I类错（牙合）活动矫治器正畸治疗</t>
  </si>
  <si>
    <t>包括替牙障碍、不良口腔习惯的矫治</t>
  </si>
  <si>
    <t>活动矫治器增加的其他部件</t>
  </si>
  <si>
    <t>003105220110000-310522011</t>
  </si>
  <si>
    <t>恒牙期牙性安氏II类错（牙合）固定矫治器治疗</t>
  </si>
  <si>
    <t>1．含上下颌所需带环、弓丝、托槽；2．包括牙性安氏II类错拥挤不拔牙病例和简单拥挤拔牙病例</t>
  </si>
  <si>
    <t>口外弓、上下颌扩弓装置及其他辅助性矫治装置、腭杆、进口固定矫治器</t>
  </si>
  <si>
    <t>003105110060000-310511006</t>
  </si>
  <si>
    <t>前牙美容修复术</t>
  </si>
  <si>
    <t>含牙体预备、酸蚀、粘接、修复；包括切角、切缘、关闭间隙、畸形牙改形、牙体缺陷和着色牙贴面等</t>
  </si>
  <si>
    <t>超强粘连剂、氢氧化钙类、水门汀类垫底材料、光固化垫底材料、特殊前牙美容树脂、贴面树脂、瓷贴面</t>
  </si>
  <si>
    <t>每牙</t>
  </si>
</sst>
</file>

<file path=xl/styles.xml><?xml version="1.0" encoding="utf-8"?>
<styleSheet xmlns="http://schemas.openxmlformats.org/spreadsheetml/2006/main">
  <numFmts count="5">
    <numFmt numFmtId="41" formatCode="_ * #,##0_ ;_ * \-#,##0_ ;_ * &quot;-&quot;_ ;_ @_ "/>
    <numFmt numFmtId="176" formatCode="0_ "/>
    <numFmt numFmtId="44" formatCode="_ &quot;￥&quot;* #,##0.00_ ;_ &quot;￥&quot;* \-#,##0.00_ ;_ &quot;￥&quot;* &quot;-&quot;??_ ;_ @_ "/>
    <numFmt numFmtId="42" formatCode="_ &quot;￥&quot;* #,##0_ ;_ &quot;￥&quot;* \-#,##0_ ;_ &quot;￥&quot;* &quot;-&quot;_ ;_ @_ "/>
    <numFmt numFmtId="43" formatCode="_ * #,##0.00_ ;_ * \-#,##0.00_ ;_ * &quot;-&quot;??_ ;_ @_ "/>
  </numFmts>
  <fonts count="33">
    <font>
      <sz val="11"/>
      <color theme="1"/>
      <name val="等线"/>
      <charset val="134"/>
      <scheme val="minor"/>
    </font>
    <font>
      <b/>
      <sz val="10"/>
      <name val="仿宋"/>
      <charset val="134"/>
    </font>
    <font>
      <sz val="10"/>
      <name val="仿宋"/>
      <charset val="134"/>
    </font>
    <font>
      <b/>
      <sz val="10"/>
      <color theme="1"/>
      <name val="仿宋"/>
      <charset val="134"/>
    </font>
    <font>
      <sz val="10"/>
      <name val="等线"/>
      <charset val="134"/>
      <scheme val="minor"/>
    </font>
    <font>
      <sz val="16"/>
      <color theme="1"/>
      <name val="黑体"/>
      <charset val="134"/>
    </font>
    <font>
      <sz val="14"/>
      <color theme="1"/>
      <name val="黑体"/>
      <charset val="134"/>
    </font>
    <font>
      <sz val="18"/>
      <color theme="1"/>
      <name val="方正小标宋简体"/>
      <charset val="134"/>
    </font>
    <font>
      <sz val="14"/>
      <color theme="1"/>
      <name val="仿宋_GB2312"/>
      <charset val="134"/>
    </font>
    <font>
      <sz val="12"/>
      <color theme="1"/>
      <name val="等线"/>
      <charset val="134"/>
      <scheme val="minor"/>
    </font>
    <font>
      <sz val="10"/>
      <color theme="1"/>
      <name val="等线"/>
      <charset val="134"/>
      <scheme val="minor"/>
    </font>
    <font>
      <sz val="10"/>
      <color rgb="FF000000"/>
      <name val="仿宋"/>
      <charset val="134"/>
    </font>
    <font>
      <b/>
      <sz val="11"/>
      <color theme="3"/>
      <name val="等线"/>
      <charset val="134"/>
      <scheme val="minor"/>
    </font>
    <font>
      <sz val="11"/>
      <color theme="1"/>
      <name val="等线"/>
      <charset val="0"/>
      <scheme val="minor"/>
    </font>
    <font>
      <sz val="11"/>
      <color theme="0"/>
      <name val="等线"/>
      <charset val="0"/>
      <scheme val="minor"/>
    </font>
    <font>
      <sz val="11"/>
      <color rgb="FFFF0000"/>
      <name val="等线"/>
      <charset val="0"/>
      <scheme val="minor"/>
    </font>
    <font>
      <b/>
      <sz val="18"/>
      <color theme="3"/>
      <name val="等线"/>
      <charset val="134"/>
      <scheme val="minor"/>
    </font>
    <font>
      <u/>
      <sz val="11"/>
      <color rgb="FF800080"/>
      <name val="等线"/>
      <charset val="0"/>
      <scheme val="minor"/>
    </font>
    <font>
      <u/>
      <sz val="11"/>
      <color rgb="FF0000FF"/>
      <name val="等线"/>
      <charset val="0"/>
      <scheme val="minor"/>
    </font>
    <font>
      <sz val="10"/>
      <name val="Arial"/>
      <charset val="0"/>
    </font>
    <font>
      <i/>
      <sz val="11"/>
      <color rgb="FF7F7F7F"/>
      <name val="等线"/>
      <charset val="0"/>
      <scheme val="minor"/>
    </font>
    <font>
      <b/>
      <sz val="13"/>
      <color theme="3"/>
      <name val="等线"/>
      <charset val="134"/>
      <scheme val="minor"/>
    </font>
    <font>
      <b/>
      <sz val="11"/>
      <color rgb="FF3F3F3F"/>
      <name val="等线"/>
      <charset val="0"/>
      <scheme val="minor"/>
    </font>
    <font>
      <sz val="11"/>
      <color rgb="FF9C6500"/>
      <name val="等线"/>
      <charset val="0"/>
      <scheme val="minor"/>
    </font>
    <font>
      <b/>
      <sz val="11"/>
      <color rgb="FFFA7D00"/>
      <name val="等线"/>
      <charset val="0"/>
      <scheme val="minor"/>
    </font>
    <font>
      <sz val="11"/>
      <color rgb="FF3F3F76"/>
      <name val="等线"/>
      <charset val="0"/>
      <scheme val="minor"/>
    </font>
    <font>
      <b/>
      <sz val="15"/>
      <color theme="3"/>
      <name val="等线"/>
      <charset val="134"/>
      <scheme val="minor"/>
    </font>
    <font>
      <sz val="12"/>
      <name val="宋体"/>
      <charset val="134"/>
    </font>
    <font>
      <sz val="11"/>
      <color rgb="FFFA7D00"/>
      <name val="等线"/>
      <charset val="0"/>
      <scheme val="minor"/>
    </font>
    <font>
      <b/>
      <sz val="11"/>
      <color rgb="FFFFFFFF"/>
      <name val="等线"/>
      <charset val="0"/>
      <scheme val="minor"/>
    </font>
    <font>
      <sz val="11"/>
      <color rgb="FF9C0006"/>
      <name val="等线"/>
      <charset val="0"/>
      <scheme val="minor"/>
    </font>
    <font>
      <sz val="11"/>
      <color rgb="FF006100"/>
      <name val="等线"/>
      <charset val="0"/>
      <scheme val="minor"/>
    </font>
    <font>
      <b/>
      <sz val="11"/>
      <color theme="1"/>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0" fontId="27" fillId="0" borderId="0">
      <alignment vertical="center"/>
    </xf>
    <xf numFmtId="0" fontId="0" fillId="0" borderId="0">
      <alignment vertical="center"/>
    </xf>
    <xf numFmtId="0" fontId="14" fillId="31" borderId="0" applyNumberFormat="0" applyBorder="0" applyAlignment="0" applyProtection="0">
      <alignment vertical="center"/>
    </xf>
    <xf numFmtId="0" fontId="13" fillId="24" borderId="0" applyNumberFormat="0" applyBorder="0" applyAlignment="0" applyProtection="0">
      <alignment vertical="center"/>
    </xf>
    <xf numFmtId="0" fontId="14" fillId="27" borderId="0" applyNumberFormat="0" applyBorder="0" applyAlignment="0" applyProtection="0">
      <alignment vertical="center"/>
    </xf>
    <xf numFmtId="0" fontId="25" fillId="20" borderId="6" applyNumberFormat="0" applyAlignment="0" applyProtection="0">
      <alignment vertical="center"/>
    </xf>
    <xf numFmtId="0" fontId="13" fillId="10" borderId="0" applyNumberFormat="0" applyBorder="0" applyAlignment="0" applyProtection="0">
      <alignment vertical="center"/>
    </xf>
    <xf numFmtId="0" fontId="13" fillId="23" borderId="0" applyNumberFormat="0" applyBorder="0" applyAlignment="0" applyProtection="0">
      <alignment vertical="center"/>
    </xf>
    <xf numFmtId="44" fontId="0" fillId="0" borderId="0" applyFont="0" applyFill="0" applyBorder="0" applyAlignment="0" applyProtection="0">
      <alignment vertical="center"/>
    </xf>
    <xf numFmtId="0" fontId="14" fillId="8" borderId="0" applyNumberFormat="0" applyBorder="0" applyAlignment="0" applyProtection="0">
      <alignment vertical="center"/>
    </xf>
    <xf numFmtId="9" fontId="0" fillId="0" borderId="0" applyFont="0" applyFill="0" applyBorder="0" applyAlignment="0" applyProtection="0">
      <alignment vertical="center"/>
    </xf>
    <xf numFmtId="0" fontId="14" fillId="7"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19" borderId="0" applyNumberFormat="0" applyBorder="0" applyAlignment="0" applyProtection="0">
      <alignment vertical="center"/>
    </xf>
    <xf numFmtId="0" fontId="24" fillId="11" borderId="6" applyNumberFormat="0" applyAlignment="0" applyProtection="0">
      <alignment vertical="center"/>
    </xf>
    <xf numFmtId="0" fontId="14" fillId="16" borderId="0" applyNumberFormat="0" applyBorder="0" applyAlignment="0" applyProtection="0">
      <alignment vertical="center"/>
    </xf>
    <xf numFmtId="0" fontId="23" fillId="14" borderId="0" applyNumberFormat="0" applyBorder="0" applyAlignment="0" applyProtection="0">
      <alignment vertical="center"/>
    </xf>
    <xf numFmtId="0" fontId="13" fillId="13" borderId="0" applyNumberFormat="0" applyBorder="0" applyAlignment="0" applyProtection="0">
      <alignment vertical="center"/>
    </xf>
    <xf numFmtId="0" fontId="31" fillId="28" borderId="0" applyNumberFormat="0" applyBorder="0" applyAlignment="0" applyProtection="0">
      <alignment vertical="center"/>
    </xf>
    <xf numFmtId="0" fontId="13" fillId="12" borderId="0" applyNumberFormat="0" applyBorder="0" applyAlignment="0" applyProtection="0">
      <alignment vertical="center"/>
    </xf>
    <xf numFmtId="0" fontId="32" fillId="0" borderId="10" applyNumberFormat="0" applyFill="0" applyAlignment="0" applyProtection="0">
      <alignment vertical="center"/>
    </xf>
    <xf numFmtId="0" fontId="30" fillId="26" borderId="0" applyNumberFormat="0" applyBorder="0" applyAlignment="0" applyProtection="0">
      <alignment vertical="center"/>
    </xf>
    <xf numFmtId="0" fontId="29" fillId="25" borderId="8" applyNumberFormat="0" applyAlignment="0" applyProtection="0">
      <alignment vertical="center"/>
    </xf>
    <xf numFmtId="0" fontId="22" fillId="11" borderId="5" applyNumberFormat="0" applyAlignment="0" applyProtection="0">
      <alignment vertical="center"/>
    </xf>
    <xf numFmtId="0" fontId="26" fillId="0" borderId="4" applyNumberFormat="0" applyFill="0" applyAlignment="0" applyProtection="0">
      <alignment vertical="center"/>
    </xf>
    <xf numFmtId="0" fontId="20" fillId="0" borderId="0" applyNumberFormat="0" applyFill="0" applyBorder="0" applyAlignment="0" applyProtection="0">
      <alignment vertical="center"/>
    </xf>
    <xf numFmtId="0" fontId="13" fillId="21"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32" borderId="0" applyNumberFormat="0" applyBorder="0" applyAlignment="0" applyProtection="0">
      <alignment vertical="center"/>
    </xf>
    <xf numFmtId="0" fontId="15" fillId="0" borderId="0" applyNumberFormat="0" applyFill="0" applyBorder="0" applyAlignment="0" applyProtection="0">
      <alignment vertical="center"/>
    </xf>
    <xf numFmtId="0" fontId="14" fillId="5" borderId="0" applyNumberFormat="0" applyBorder="0" applyAlignment="0" applyProtection="0">
      <alignment vertical="center"/>
    </xf>
    <xf numFmtId="0" fontId="0" fillId="29" borderId="9" applyNumberFormat="0" applyFont="0" applyAlignment="0" applyProtection="0">
      <alignment vertical="center"/>
    </xf>
    <xf numFmtId="0" fontId="13" fillId="4" borderId="0" applyNumberFormat="0" applyBorder="0" applyAlignment="0" applyProtection="0">
      <alignment vertical="center"/>
    </xf>
    <xf numFmtId="0" fontId="14" fillId="6" borderId="0" applyNumberFormat="0" applyBorder="0" applyAlignment="0" applyProtection="0">
      <alignment vertical="center"/>
    </xf>
    <xf numFmtId="0" fontId="13" fillId="15"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0" borderId="4" applyNumberFormat="0" applyFill="0" applyAlignment="0" applyProtection="0">
      <alignment vertical="center"/>
    </xf>
    <xf numFmtId="0" fontId="13" fillId="2" borderId="0" applyNumberFormat="0" applyBorder="0" applyAlignment="0" applyProtection="0">
      <alignment vertical="center"/>
    </xf>
    <xf numFmtId="0" fontId="12" fillId="0" borderId="3" applyNumberFormat="0" applyFill="0" applyAlignment="0" applyProtection="0">
      <alignment vertical="center"/>
    </xf>
    <xf numFmtId="0" fontId="14" fillId="22" borderId="0" applyNumberFormat="0" applyBorder="0" applyAlignment="0" applyProtection="0">
      <alignment vertical="center"/>
    </xf>
    <xf numFmtId="0" fontId="13" fillId="30" borderId="0" applyNumberFormat="0" applyBorder="0" applyAlignment="0" applyProtection="0">
      <alignment vertical="center"/>
    </xf>
    <xf numFmtId="0" fontId="28" fillId="0" borderId="7" applyNumberFormat="0" applyFill="0" applyAlignment="0" applyProtection="0">
      <alignment vertical="center"/>
    </xf>
  </cellStyleXfs>
  <cellXfs count="26">
    <xf numFmtId="0" fontId="0" fillId="0" borderId="0" xfId="0"/>
    <xf numFmtId="0" fontId="0" fillId="0" borderId="0" xfId="0"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1" fillId="0" borderId="1" xfId="3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 fillId="0" borderId="1" xfId="0" applyFont="1" applyFill="1" applyBorder="1" applyAlignment="1">
      <alignment horizontal="left" vertical="center"/>
    </xf>
    <xf numFmtId="0" fontId="10" fillId="0" borderId="0" xfId="0" applyFont="1" applyFill="1" applyBorder="1" applyAlignment="1">
      <alignment horizontal="right" vertical="center"/>
    </xf>
    <xf numFmtId="0" fontId="0" fillId="0" borderId="1" xfId="0" applyBorder="1" applyAlignment="1">
      <alignment horizontal="center" vertical="center" wrapText="1"/>
    </xf>
    <xf numFmtId="0" fontId="11" fillId="0" borderId="1" xfId="0"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center" vertical="center" wrapText="1"/>
    </xf>
  </cellXfs>
  <cellStyles count="52">
    <cellStyle name="常规" xfId="0" builtinId="0"/>
    <cellStyle name="常规_Sheet1"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常规 10" xfId="31"/>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QHTF/&#26700;&#38754;/&#30707;&#29422;&#24066;&#21307;&#38498;&#37096;&#20998;&#33258;&#20027;&#23450;&#20215;&#21307;&#30103;&#26381;&#21153;&#39033;&#30446;&#20215;&#26684;/&#38468;&#20214;1.&#30707;&#29422;&#24066;&#21307;&#38498;&#37096;&#20998;&#33258;&#20027;&#23450;&#20215;&#21307;&#30103;&#26381;&#21153;&#20215;&#26684;&#39033;&#30446;&#20449;&#24687;&#34920;&#65288;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s>
    <sheetDataSet>
      <sheetData sheetId="0">
        <row r="3">
          <cell r="C3" t="str">
            <v>项目编码</v>
          </cell>
          <cell r="D3" t="str">
            <v>项目名称</v>
          </cell>
          <cell r="E3" t="str">
            <v>项目内涵</v>
          </cell>
          <cell r="F3" t="str">
            <v>除外内容</v>
          </cell>
          <cell r="G3" t="str">
            <v>服务产出
（立项指南项目）</v>
          </cell>
          <cell r="H3" t="str">
            <v>价格构成
（立项指南项目）</v>
          </cell>
          <cell r="I3" t="str">
            <v>计价单位</v>
          </cell>
          <cell r="J3" t="str">
            <v>说明</v>
          </cell>
          <cell r="K3" t="str">
            <v>价格（元）</v>
          </cell>
        </row>
        <row r="4">
          <cell r="C4" t="str">
            <v>A310100037</v>
          </cell>
          <cell r="D4" t="str">
            <v>经皮穿刺交感神经节射频术
</v>
          </cell>
          <cell r="E4" t="str">
            <v>用于植物神经相关性疼痛、原发性多汗症、雷诺综合征、带状疱疹后神经痛、糖尿病周围神经痛、癌性内脏痛、化疗后周围神经痛等的治疗。监测生命体征，影像学引导确定穿刺点，消毒铺巾，影像学引导下穿刺，经影像及神经诱发确认无误。实施射频热凝或脉冲射频调节治疗。不含影像学引导。</v>
          </cell>
          <cell r="F4" t="str">
            <v>射频套管</v>
          </cell>
        </row>
        <row r="4">
          <cell r="I4" t="str">
            <v>次</v>
          </cell>
        </row>
        <row r="4">
          <cell r="K4">
            <v>2300</v>
          </cell>
        </row>
        <row r="5">
          <cell r="C5" t="str">
            <v>A310100038</v>
          </cell>
          <cell r="D5" t="str">
            <v>经皮穿刺面神经射频术
</v>
          </cell>
          <cell r="E5" t="str">
            <v>用于面神经炎、面肌痉挛、梅杰氏综合征、Hunt综合征等的治疗。监测生命体征，影像学引导确定穿刺点，消毒铺巾，影像学引导下穿刺，经影像及面神经感觉和运动测试确认无误。实施射频热凝或脉冲射频调节治疗。不含影像学引导。</v>
          </cell>
          <cell r="F5" t="str">
            <v>射频套管</v>
          </cell>
        </row>
        <row r="5">
          <cell r="I5" t="str">
            <v>次</v>
          </cell>
        </row>
        <row r="5">
          <cell r="K5">
            <v>2300</v>
          </cell>
        </row>
        <row r="6">
          <cell r="C6" t="str">
            <v>A310100039</v>
          </cell>
          <cell r="D6" t="str">
            <v>经皮穿刺三叉神经球囊压迫术</v>
          </cell>
          <cell r="E6" t="str">
            <v>影像学引导下穿刺针经皮穿刺至卵圆孔外口，通过穿刺针将球囊置入，造影剂充盈球囊，压迫，拔出球囊及穿剌针。不含麻醉、监护、影像学引导。</v>
          </cell>
          <cell r="F6" t="str">
            <v>球囊</v>
          </cell>
        </row>
        <row r="6">
          <cell r="I6" t="str">
            <v>次</v>
          </cell>
        </row>
        <row r="6">
          <cell r="K6">
            <v>2300</v>
          </cell>
        </row>
        <row r="7">
          <cell r="C7" t="str">
            <v>A310100040</v>
          </cell>
          <cell r="D7" t="str">
            <v>外周神经射频术
</v>
          </cell>
          <cell r="E7" t="str">
            <v>用于治疗各种慢性周围神经痛，包括如糖尿病性周围神经痛、舌咽神经痛、肋间神经痛、坐骨神经痛以及带状疱疹后遗神经痛、膝关节痛、各种慢性颈肩腰腿痛。采用经皮穿刺方法将射频针置入目标神经范围，测试运动和感觉功能，调节参数，进行神经调控、调理。不含影像学引导。包括毁损或脉冲模式。</v>
          </cell>
          <cell r="F7" t="str">
            <v>射频套管</v>
          </cell>
        </row>
        <row r="7">
          <cell r="I7" t="str">
            <v>次</v>
          </cell>
        </row>
        <row r="7">
          <cell r="K7">
            <v>950</v>
          </cell>
        </row>
        <row r="8">
          <cell r="C8">
            <v>310522001</v>
          </cell>
          <cell r="D8" t="str">
            <v>乳牙期安氏I类错（牙合）正畸治疗</v>
          </cell>
          <cell r="E8" t="str">
            <v>包括：1．含乳牙早失、乳前牙反的矫治；2.使用间隙保持器、活动矫治器</v>
          </cell>
          <cell r="F8" t="str">
            <v/>
          </cell>
        </row>
        <row r="8">
          <cell r="I8" t="str">
            <v>次</v>
          </cell>
        </row>
        <row r="8">
          <cell r="K8">
            <v>448</v>
          </cell>
        </row>
        <row r="9">
          <cell r="C9">
            <v>310522005</v>
          </cell>
          <cell r="D9" t="str">
            <v>乳牙期安氏II类错（牙合）正畸治疗</v>
          </cell>
          <cell r="E9" t="str">
            <v>包括：1.乳牙早失、上頦前突、乳前牙反的矫治；2.使用间隙保持器、活动矫治器治疗</v>
          </cell>
          <cell r="F9" t="str">
            <v/>
          </cell>
        </row>
        <row r="9">
          <cell r="I9" t="str">
            <v>次</v>
          </cell>
        </row>
        <row r="9">
          <cell r="K9">
            <v>448</v>
          </cell>
        </row>
        <row r="10">
          <cell r="C10">
            <v>310522013</v>
          </cell>
          <cell r="D10" t="str">
            <v>乳牙期安氏III类错（牙合）正畸治疗</v>
          </cell>
          <cell r="E10" t="str">
            <v>包括：1．乳前牙反；2．使用活动矫治器或下颌连冠式斜面导板治疗</v>
          </cell>
          <cell r="F10" t="str">
            <v>颏兜</v>
          </cell>
        </row>
        <row r="10">
          <cell r="I10" t="str">
            <v>次</v>
          </cell>
        </row>
        <row r="10">
          <cell r="K10">
            <v>448</v>
          </cell>
        </row>
        <row r="11">
          <cell r="C11">
            <v>310522014</v>
          </cell>
          <cell r="D11" t="str">
            <v>替牙期安氏III类错（牙合）正畸治疗</v>
          </cell>
          <cell r="E11" t="str">
            <v>1．包括前牙反；2．使用活动矫治器</v>
          </cell>
          <cell r="F11" t="str">
            <v>上颌扩弓装置、颏兜</v>
          </cell>
        </row>
        <row r="11">
          <cell r="I11" t="str">
            <v>次</v>
          </cell>
        </row>
        <row r="11">
          <cell r="K11">
            <v>475</v>
          </cell>
        </row>
        <row r="12">
          <cell r="C12">
            <v>310522009</v>
          </cell>
          <cell r="D12" t="str">
            <v>替牙期骨性安氏II类错（牙合）正畸治疗</v>
          </cell>
          <cell r="E12" t="str">
            <v>包括1：严重上颌前突；2：活动矫治器治疗</v>
          </cell>
          <cell r="F12" t="str">
            <v>使用口外弓上下颌扩弓装置及其他附加装置、使用常规固定矫治器、使用Frankel、ActivatorTwin-Block等功能矫治器及Herbst矫治器、进口固定矫治器</v>
          </cell>
        </row>
        <row r="12">
          <cell r="I12" t="str">
            <v>次</v>
          </cell>
        </row>
        <row r="12">
          <cell r="K12">
            <v>675</v>
          </cell>
        </row>
        <row r="13">
          <cell r="C13">
            <v>310522016</v>
          </cell>
          <cell r="D13" t="str">
            <v>恒牙期安氏III类错（牙合）固定矫治器治疗</v>
          </cell>
          <cell r="E13" t="str">
            <v>包括：牙性安氏III类错拥挤不拔牙病例和简单拥挤拔牙病例</v>
          </cell>
          <cell r="F13" t="str">
            <v>上颌扩弓装置及其他附加装置、进口固定矫治器</v>
          </cell>
        </row>
        <row r="13">
          <cell r="I13" t="str">
            <v>次</v>
          </cell>
        </row>
        <row r="13">
          <cell r="K13">
            <v>1180</v>
          </cell>
        </row>
        <row r="14">
          <cell r="C14">
            <v>310522004</v>
          </cell>
          <cell r="D14" t="str">
            <v>恒牙期安氏I类错（牙合）固定矫治器正畸治疗</v>
          </cell>
          <cell r="E14" t="str">
            <v>包括拥挤不拔牙病例、牙列间隙病例和简单拥挤双尖牙拔牙病例；不含间隙调整后修复</v>
          </cell>
          <cell r="F14" t="str">
            <v>口外弓、上下颌扩弓装置及其他附加装置、隐形固定器特殊材料进口固定矫治器</v>
          </cell>
        </row>
        <row r="14">
          <cell r="I14" t="str">
            <v>次</v>
          </cell>
        </row>
        <row r="14">
          <cell r="K14">
            <v>760</v>
          </cell>
        </row>
        <row r="15">
          <cell r="C15">
            <v>310522010</v>
          </cell>
          <cell r="D15" t="str">
            <v>恒牙早期安氏II类错（牙合）功能矫治器治疗</v>
          </cell>
          <cell r="E15" t="str">
            <v>包括：1．严重牙性II类错和骨性II类错；2．使用Frankel功能矫治器II型或Activator功能矫治器；其他功能矫治器</v>
          </cell>
          <cell r="F15" t="str">
            <v>Activator增加扩弓装置、口外弓、腭杆</v>
          </cell>
        </row>
        <row r="15">
          <cell r="I15" t="str">
            <v>次</v>
          </cell>
        </row>
        <row r="15">
          <cell r="K15">
            <v>475</v>
          </cell>
        </row>
        <row r="16">
          <cell r="C16">
            <v>310522015</v>
          </cell>
          <cell r="D16" t="str">
            <v>替牙期安氏III类错（牙合）功能矫治器治疗</v>
          </cell>
          <cell r="E16" t="str">
            <v>包括：1．严重牙性III类错和骨性III类错；2．使用rankel功能矫治器III型；其他功能矫治器</v>
          </cell>
          <cell r="F16" t="str">
            <v>颏兜</v>
          </cell>
        </row>
        <row r="16">
          <cell r="I16" t="str">
            <v>次</v>
          </cell>
        </row>
        <row r="16">
          <cell r="K16">
            <v>900</v>
          </cell>
        </row>
        <row r="17">
          <cell r="C17">
            <v>310522003</v>
          </cell>
          <cell r="D17" t="str">
            <v>替牙期安氏I类错（牙合）固定矫治器正畸治疗</v>
          </cell>
          <cell r="E17" t="str">
            <v>包括使用简单固定矫治器和常规固定矫治器治疗</v>
          </cell>
          <cell r="F17" t="str">
            <v>简单固定矫治器增加的其他弓丝或附件</v>
          </cell>
        </row>
        <row r="17">
          <cell r="I17" t="str">
            <v>次</v>
          </cell>
        </row>
        <row r="17">
          <cell r="K17">
            <v>475</v>
          </cell>
        </row>
        <row r="18">
          <cell r="C18">
            <v>310522002</v>
          </cell>
          <cell r="D18" t="str">
            <v>替牙期安氏I类错（牙合）活动矫治器正畸治疗</v>
          </cell>
          <cell r="E18" t="str">
            <v>包括替牙障碍、不良口腔习惯的矫治</v>
          </cell>
          <cell r="F18" t="str">
            <v>活动矫治器增加的其他部件</v>
          </cell>
        </row>
        <row r="18">
          <cell r="I18" t="str">
            <v>次</v>
          </cell>
        </row>
        <row r="18">
          <cell r="K18">
            <v>448</v>
          </cell>
        </row>
        <row r="19">
          <cell r="C19">
            <v>310522011</v>
          </cell>
          <cell r="D19" t="str">
            <v>恒牙期牙性安氏II类错（牙合）固定矫治器治疗</v>
          </cell>
          <cell r="E19" t="str">
            <v>1．含上下颌所需带环、弓丝、托槽；2．包括牙性安氏II类错拥挤不拔牙病例和简单拥挤拔牙病例</v>
          </cell>
          <cell r="F19" t="str">
            <v>口外弓、上下颌扩弓装置及其他辅助性矫治装置、腭杆、进口固定矫治器</v>
          </cell>
        </row>
        <row r="19">
          <cell r="I19" t="str">
            <v>次</v>
          </cell>
        </row>
        <row r="19">
          <cell r="K19">
            <v>950</v>
          </cell>
        </row>
        <row r="20">
          <cell r="C20">
            <v>310511006</v>
          </cell>
          <cell r="D20" t="str">
            <v>前牙美容修复术</v>
          </cell>
          <cell r="E20" t="str">
            <v>含牙体预备、酸蚀、粘接、修复；包括切角、切缘、关闭间隙、畸形牙改形、牙体缺陷和着色牙贴面等</v>
          </cell>
          <cell r="F20" t="str">
            <v>超强粘连剂、氢氧化钙类、水门汀类垫底材料、光固化垫底材料、特殊前牙美容树脂、贴面树脂、瓷贴面</v>
          </cell>
        </row>
        <row r="20">
          <cell r="I20" t="str">
            <v>每牙</v>
          </cell>
        </row>
        <row r="20">
          <cell r="K20">
            <v>140</v>
          </cell>
        </row>
        <row r="21">
          <cell r="C21" t="str">
            <v>011105000010000</v>
          </cell>
          <cell r="D21" t="str">
            <v>床位费（单人间）</v>
          </cell>
        </row>
        <row r="21">
          <cell r="G21" t="str">
            <v>指住院期间为患者提供的单人病房及相关设施，可提供用于家属陪护、独立卫浴等需求的相关设施。</v>
          </cell>
          <cell r="H21" t="str">
            <v>所定价格涵盖床单位必备设施，包括但不限于腕带、病人服装、文档资料及管理、床单位设备及布草、独立卫浴、能源消耗、医疗垃圾及污水处理、病房控温设施及维护等所需的人力资源和基本物质资源消耗。</v>
          </cell>
          <cell r="I21" t="str">
            <v>床位·日</v>
          </cell>
          <cell r="J21" t="str">
            <v>单人间床位费使用面积（含卫生间面积）20平方米以上实行市场调节价，由医院自主制定收费标准；20平方米及以下单人间市级100元/床位·日、县级84元/床位·日、基层50元/床位·日；无独立卫生间市级65元/床位·日、县级50元/床位·日、基层25元/床位·日。</v>
          </cell>
          <cell r="K21">
            <v>240</v>
          </cell>
        </row>
        <row r="22">
          <cell r="C22" t="str">
            <v>016100000010000T</v>
          </cell>
          <cell r="D22" t="str">
            <v>美容治疗费（光/激光）</v>
          </cell>
        </row>
        <row r="22">
          <cell r="G22" t="str">
            <v>使用光源照射，改善皮肤状态。</v>
          </cell>
          <cell r="H22" t="str">
            <v>所定价格涵盖皮肤清洁、仪器操作、观察患者反应等步骤所需的人力资源和基本物质资源消耗。</v>
          </cell>
          <cell r="I22" t="str">
            <v>光斑</v>
          </cell>
          <cell r="J22" t="str">
            <v>有条件的医疗机构可自行设立加/减收项、扩展项，并报属地医保部门备案。</v>
          </cell>
          <cell r="K22">
            <v>20</v>
          </cell>
        </row>
        <row r="23">
          <cell r="C23" t="str">
            <v>016100000020000T</v>
          </cell>
          <cell r="D23" t="str">
            <v>美容治疗费（射频）</v>
          </cell>
        </row>
        <row r="23">
          <cell r="G23" t="str">
            <v>通过射频技术，改善皮肤状态。</v>
          </cell>
          <cell r="H23" t="str">
            <v>所定价格涵盖皮肤清洁、仪器操作、观察患者反应等步骤所需的人力资源和基本物质资源消耗。</v>
          </cell>
          <cell r="I23" t="str">
            <v>平方厘米</v>
          </cell>
          <cell r="J23" t="str">
            <v>有条件的医疗机构可自行设立加/减收项、扩展项，并报属地医保部门备案。</v>
          </cell>
          <cell r="K23">
            <v>30</v>
          </cell>
        </row>
        <row r="24">
          <cell r="C24" t="str">
            <v>016100000030000T</v>
          </cell>
          <cell r="D24" t="str">
            <v>美容治疗费（超声）</v>
          </cell>
        </row>
        <row r="24">
          <cell r="G24" t="str">
            <v>通过超声技术，改善皮肤状态。</v>
          </cell>
          <cell r="H24" t="str">
            <v>所定价格涵盖皮肤清洁、仪器操作、观察患者反应等步骤所需的人力资源和基本物质资源消耗。</v>
          </cell>
          <cell r="I24" t="str">
            <v>平方厘米</v>
          </cell>
          <cell r="J24" t="str">
            <v>有条件的医疗机构可自行设立加/减收项、扩展项，并报属地医保部门备案。</v>
          </cell>
          <cell r="K24">
            <v>50</v>
          </cell>
        </row>
        <row r="25">
          <cell r="C25" t="str">
            <v>016100000040000T</v>
          </cell>
          <cell r="D25" t="str">
            <v>美容治疗费（等离子）</v>
          </cell>
        </row>
        <row r="25">
          <cell r="G25" t="str">
            <v>通过等离子技术，改善皮肤状态。</v>
          </cell>
          <cell r="H25" t="str">
            <v>所定价格涵盖皮肤清洁、仪器操作、观察患者反应等步骤所需的人力资源和基本物质资源消耗。</v>
          </cell>
          <cell r="I25" t="str">
            <v>平方厘米</v>
          </cell>
          <cell r="J25" t="str">
            <v>有条件的医疗机构可自行设立加/减收项、扩展项，并报属地医保部门备案。</v>
          </cell>
          <cell r="K25">
            <v>30</v>
          </cell>
        </row>
        <row r="26">
          <cell r="C26" t="str">
            <v>016100000050000T</v>
          </cell>
          <cell r="D26" t="str">
            <v>美容治疗费（控温）</v>
          </cell>
        </row>
        <row r="26">
          <cell r="G26" t="str">
            <v>通过温度调控，改善皮肤状态。</v>
          </cell>
          <cell r="H26" t="str">
            <v>所定价格涵盖皮肤清洁、仪器操作、观察患者反应等步骤所需的人力资源和基本物质资源消耗。</v>
          </cell>
          <cell r="I26" t="str">
            <v>平方厘米</v>
          </cell>
          <cell r="J26" t="str">
            <v>有条件的医疗机构可自行设立加/减收项、扩展项，并报属地医保部门备案。</v>
          </cell>
          <cell r="K26">
            <v>30</v>
          </cell>
        </row>
        <row r="27">
          <cell r="C27" t="str">
            <v>016100000060000T</v>
          </cell>
          <cell r="D27" t="str">
            <v>美容治疗费（微针）</v>
          </cell>
        </row>
        <row r="27">
          <cell r="G27" t="str">
            <v>通过微针刺激，改善皮肤状态。</v>
          </cell>
          <cell r="H27" t="str">
            <v>所定价格涵盖皮肤清洁、仪器操作、观察患者反应、必要时敷药等步骤所需的人力资源和基本物质资源消耗。</v>
          </cell>
          <cell r="I27" t="str">
            <v>平方厘米</v>
          </cell>
          <cell r="J27" t="str">
            <v>  </v>
          </cell>
          <cell r="K27">
            <v>30</v>
          </cell>
        </row>
        <row r="28">
          <cell r="C28" t="str">
            <v>016100000070000T</v>
          </cell>
          <cell r="D28" t="str">
            <v>美容治疗费（药物导入）</v>
          </cell>
        </row>
        <row r="28">
          <cell r="G28" t="str">
            <v>通过各种方式促进药物透皮吸收，清除皮损、修复组织、促进皮肤健康。</v>
          </cell>
          <cell r="H28" t="str">
            <v>所定价格涵盖设备准备、皮肤清洁、仪器操作、观察患者反应等步骤所需的人力资源和基本物质资源消耗。</v>
          </cell>
          <cell r="I28" t="str">
            <v>平方厘米</v>
          </cell>
          <cell r="J28" t="str">
            <v>  </v>
          </cell>
          <cell r="K28">
            <v>20</v>
          </cell>
        </row>
        <row r="29">
          <cell r="C29" t="str">
            <v>016100000080000T</v>
          </cell>
          <cell r="D29" t="str">
            <v>药物面膜美容费</v>
          </cell>
        </row>
        <row r="29">
          <cell r="G29" t="str">
            <v>通过药物面膜治疗，增加药物吸收，促进皮肤修复或治疗局部病变。</v>
          </cell>
          <cell r="H29" t="str">
            <v>所定价格涵盖皮肤清洁、按摩、制备面膜、贴敷等步骤所需的人力资源和基本物质资源消耗。</v>
          </cell>
          <cell r="I29" t="str">
            <v>次</v>
          </cell>
          <cell r="J29" t="str">
            <v>非院内自制面膜或非医护人员提供服务的不得按此项目收费。</v>
          </cell>
          <cell r="K29">
            <v>100</v>
          </cell>
        </row>
        <row r="30">
          <cell r="C30" t="str">
            <v>016100000090000T</v>
          </cell>
          <cell r="D30" t="str">
            <v>美容注射费</v>
          </cell>
        </row>
        <row r="30">
          <cell r="G30" t="str">
            <v>通过注射物质，改善皮肤状态或容貌外观。</v>
          </cell>
          <cell r="H30" t="str">
            <v>所定价格涵盖注射计划、手术计划、术区准备、注射等步骤所需的人力资源及基本物质资源消耗。</v>
          </cell>
          <cell r="I30" t="str">
            <v>次</v>
          </cell>
          <cell r="J30" t="str">
            <v>1.本项目中的“次”指每次注射的部位，部位包括：眉间纹、鱼尾纹、眼袋纹、额纹、鼻背纹、颏部、颈阔肌、腋窝、手足等各类需要改善的部位。
2.本项目中的“特殊部位”指：咬肌、斜方肌、腓肠肌。</v>
          </cell>
          <cell r="K30">
            <v>500</v>
          </cell>
        </row>
        <row r="31">
          <cell r="C31" t="str">
            <v>016100000090001T</v>
          </cell>
          <cell r="D31" t="str">
            <v>美容注射费-特殊部位（加收）</v>
          </cell>
        </row>
        <row r="31">
          <cell r="G31" t="str">
            <v>  </v>
          </cell>
          <cell r="H31" t="str">
            <v>  </v>
          </cell>
          <cell r="I31" t="str">
            <v>次</v>
          </cell>
          <cell r="J31" t="str">
            <v>  </v>
          </cell>
          <cell r="K31">
            <v>1000</v>
          </cell>
        </row>
        <row r="32">
          <cell r="C32" t="str">
            <v>016100000100000T</v>
          </cell>
          <cell r="D32" t="str">
            <v>填充注射费</v>
          </cell>
        </row>
        <row r="32">
          <cell r="G32" t="str">
            <v>通过注射填充性物质，改善皮肤状态或容貌外观。</v>
          </cell>
          <cell r="H32" t="str">
            <v>所定价格涵盖注射计划、手术计划、术区准备、注射等步骤所需的人力资源及基本物质资源消耗。</v>
          </cell>
          <cell r="I32" t="str">
            <v>每位点</v>
          </cell>
          <cell r="J32" t="str">
            <v>  </v>
          </cell>
          <cell r="K32">
            <v>2500</v>
          </cell>
        </row>
        <row r="33">
          <cell r="C33" t="str">
            <v>016100000110000T</v>
          </cell>
          <cell r="D33" t="str">
            <v>溶解注射费</v>
          </cell>
        </row>
        <row r="33">
          <cell r="G33" t="str">
            <v>通过注射溶解性物质，溶解原有填充物，改善皮肤状态或容貌外观。</v>
          </cell>
          <cell r="H33" t="str">
            <v>所定价格涵盖注射计划、手术计划、术区准备、注射等步骤所需的人力资源及基本物质资源消耗。</v>
          </cell>
          <cell r="I33" t="str">
            <v>每位点</v>
          </cell>
          <cell r="J33" t="str">
            <v>  </v>
          </cell>
          <cell r="K33">
            <v>1000</v>
          </cell>
        </row>
        <row r="34">
          <cell r="C34" t="str">
            <v>016100000120000T</v>
          </cell>
          <cell r="D34" t="str">
            <v>美容整形方案设计费</v>
          </cell>
        </row>
        <row r="34">
          <cell r="G34" t="str">
            <v>根据患者美容需求，通过各种方式采集数据，设计手术方案。</v>
          </cell>
          <cell r="H34" t="str">
            <v>所定价格涵盖患者数据采集、方案设计以及必要时扫描建模所需的人力资源和基本物质资源消耗。</v>
          </cell>
          <cell r="I34" t="str">
            <v>次</v>
          </cell>
          <cell r="J34" t="str">
            <v>完成1个疗程计价收费1次。在本院开展的美容整形治疗不得同时收取方案设计费。</v>
          </cell>
          <cell r="K34">
            <v>90</v>
          </cell>
        </row>
        <row r="35">
          <cell r="C35" t="str">
            <v>016200000010000T</v>
          </cell>
          <cell r="D35" t="str">
            <v>减张美容缝合费</v>
          </cell>
        </row>
        <row r="35">
          <cell r="G35" t="str">
            <v>通过各种方式实现减张美容缝合。</v>
          </cell>
          <cell r="H35" t="str">
            <v>所定价格涵盖止血、切口远端锚定、表皮精细缝合、包扎等步骤所需的人力资源及基本物质资源消耗。</v>
          </cell>
          <cell r="I35" t="str">
            <v>每切口</v>
          </cell>
          <cell r="J35" t="str">
            <v>面部每切口以3厘米为基础计价，躯干部每切口以5厘米为基础计价，超过长度按厘米加收。</v>
          </cell>
          <cell r="K35" t="str">
            <v>1600，3cm以上每增加1cm，加收540元/cm</v>
          </cell>
        </row>
        <row r="36">
          <cell r="C36" t="str">
            <v>016200000020000T</v>
          </cell>
          <cell r="D36" t="str">
            <v>切口美容改型费</v>
          </cell>
        </row>
        <row r="36">
          <cell r="G36" t="str">
            <v>通过各种方式实现切口改型。</v>
          </cell>
          <cell r="H36" t="str">
            <v>所定价格涵盖手术计划、术区准备、设计，切开、错位缝合等步骤所需的人力资源及基本物质资源消耗。</v>
          </cell>
          <cell r="I36" t="str">
            <v>每切口</v>
          </cell>
          <cell r="J36" t="str">
            <v>限面颈部、关节周围及出现直线瘢痕挛缩的部位。</v>
          </cell>
          <cell r="K36">
            <v>4500</v>
          </cell>
        </row>
        <row r="37">
          <cell r="C37" t="str">
            <v>016200000030000T</v>
          </cell>
          <cell r="D37" t="str">
            <v>美容治疗费（化学剥脱）</v>
          </cell>
        </row>
        <row r="37">
          <cell r="G37" t="str">
            <v>利用化学物质对进行皮肤剥脱，改善皮肤状态。</v>
          </cell>
          <cell r="H37" t="str">
            <v>所定价格涵盖手术计划、术区准备、使用溶液、冲洗等步骤所需的人力资源及基本物质资源消耗。</v>
          </cell>
          <cell r="I37" t="str">
            <v>次</v>
          </cell>
          <cell r="J37" t="str">
            <v>“次”以200平方厘米为基础计价，不足200平方厘米按200平方厘米收取。</v>
          </cell>
          <cell r="K37">
            <v>500</v>
          </cell>
        </row>
        <row r="38">
          <cell r="C38" t="str">
            <v>016200000040000T</v>
          </cell>
          <cell r="D38" t="str">
            <v>美容治疗费（机械操作）</v>
          </cell>
        </row>
        <row r="38">
          <cell r="G38" t="str">
            <v>通过各种方式对皮肤及其附属器进行机械操作治疗，清除皮损、修复组织、促进皮肤健康。</v>
          </cell>
          <cell r="H38" t="str">
            <v>所定价格涵盖手术计划、术区准备、仪器或工具操作、观察患者反应、必要时敷药等步骤所需的人力资源和基本物质资源消耗。</v>
          </cell>
          <cell r="I38" t="str">
            <v>平方厘米</v>
          </cell>
          <cell r="J38" t="str">
            <v>  </v>
          </cell>
          <cell r="K38">
            <v>50</v>
          </cell>
        </row>
        <row r="39">
          <cell r="C39" t="str">
            <v>016200000050000T</v>
          </cell>
          <cell r="D39" t="str">
            <v>除皱费</v>
          </cell>
        </row>
        <row r="39">
          <cell r="G39" t="str">
            <v>通过手术方式改善患者皮肤松弛，满足患者需求。</v>
          </cell>
          <cell r="H39" t="str">
            <v>所定价格涵盖手术计划、术区准备、消毒、切开、悬吊、止血、缝合等步骤所需人力资源和基本物质资源消耗。</v>
          </cell>
          <cell r="I39" t="str">
            <v>部位</v>
          </cell>
          <cell r="J39" t="str">
            <v>本项目中的“部位”指额部、颞部、颊部、颈部、下颌部等。</v>
          </cell>
          <cell r="K39">
            <v>7200</v>
          </cell>
        </row>
        <row r="40">
          <cell r="C40" t="str">
            <v>016200000050001T</v>
          </cell>
          <cell r="D40" t="str">
            <v>除皱费-再次手术（加收）</v>
          </cell>
        </row>
        <row r="40">
          <cell r="G40" t="str">
            <v>  </v>
          </cell>
          <cell r="H40" t="str">
            <v>  </v>
          </cell>
          <cell r="I40" t="str">
            <v>部位</v>
          </cell>
          <cell r="J40" t="str">
            <v>  </v>
          </cell>
          <cell r="K40">
            <v>1800</v>
          </cell>
        </row>
        <row r="41">
          <cell r="C41" t="str">
            <v>016200000050011T</v>
          </cell>
          <cell r="D41" t="str">
            <v>除皱费-浅表肌肉腱膜折叠（加收）</v>
          </cell>
        </row>
        <row r="41">
          <cell r="G41" t="str">
            <v>  </v>
          </cell>
          <cell r="H41" t="str">
            <v>  </v>
          </cell>
          <cell r="I41" t="str">
            <v>部位</v>
          </cell>
          <cell r="J41" t="str">
            <v>  </v>
          </cell>
          <cell r="K41">
            <v>1800</v>
          </cell>
        </row>
        <row r="42">
          <cell r="C42" t="str">
            <v>016200000050021T</v>
          </cell>
          <cell r="D42" t="str">
            <v>除皱费-骨膜下除皱（加收）</v>
          </cell>
        </row>
        <row r="42">
          <cell r="G42" t="str">
            <v>  </v>
          </cell>
          <cell r="H42" t="str">
            <v>  </v>
          </cell>
          <cell r="I42" t="str">
            <v>部位</v>
          </cell>
          <cell r="J42" t="str">
            <v>  </v>
          </cell>
          <cell r="K42">
            <v>1800</v>
          </cell>
        </row>
        <row r="43">
          <cell r="C43" t="str">
            <v>016200000060000T</v>
          </cell>
          <cell r="D43" t="str">
            <v>皱纹抚平费</v>
          </cell>
        </row>
        <row r="43">
          <cell r="G43" t="str">
            <v>通过手术方式改善患者皱纹，满足患者需求。</v>
          </cell>
          <cell r="H43" t="str">
            <v>所定价格涵盖手术计划、术区准备、消毒、切开、止血、缝合等步骤所需人力资源和基本物质资源消耗。</v>
          </cell>
          <cell r="I43" t="str">
            <v>部位</v>
          </cell>
          <cell r="J43" t="str">
            <v>本项目中的“部位”指：额部、颞部、颊部、颈部、下颌部等。</v>
          </cell>
          <cell r="K43">
            <v>450</v>
          </cell>
        </row>
        <row r="44">
          <cell r="C44" t="str">
            <v>016200000070000T</v>
          </cell>
          <cell r="D44" t="str">
            <v>凹陷瘢痕填充费</v>
          </cell>
        </row>
        <row r="44">
          <cell r="G44" t="str">
            <v>通过各种方式填充凹陷性瘢痕，满足患者需求。</v>
          </cell>
          <cell r="H44" t="str">
            <v>所定价格涵盖手术计划、术区准备、设计，剥离、应用自体或异体材料进行填充等步骤所需的人力资源及基本物质资源消耗。</v>
          </cell>
          <cell r="I44" t="str">
            <v>次</v>
          </cell>
          <cell r="J44" t="str">
            <v>面颈部以4平方厘米为基础计价；躯干四肢以16平方厘米为基础计价。</v>
          </cell>
          <cell r="K44">
            <v>6750</v>
          </cell>
        </row>
        <row r="45">
          <cell r="C45" t="str">
            <v>016200000080000T</v>
          </cell>
          <cell r="D45" t="str">
            <v>发际调整费</v>
          </cell>
        </row>
        <row r="45">
          <cell r="G45" t="str">
            <v>通过手术调整发际线，满足患者需求。</v>
          </cell>
          <cell r="H45" t="str">
            <v>所定价格涵盖手术计划、术区准备、切开、止血、缝合及提升悬吊等步骤所需的人力资源及基本物质资源消耗。</v>
          </cell>
          <cell r="I45" t="str">
            <v>次</v>
          </cell>
          <cell r="J45" t="str">
            <v>  </v>
          </cell>
          <cell r="K45">
            <v>2700</v>
          </cell>
        </row>
        <row r="46">
          <cell r="C46" t="str">
            <v>016200000090000T</v>
          </cell>
          <cell r="D46" t="str">
            <v>头发移植费</v>
          </cell>
        </row>
        <row r="46">
          <cell r="G46" t="str">
            <v>通过手术改善头发外观或遮盖头部面部瘢痕，满足患者需求。</v>
          </cell>
          <cell r="H46" t="str">
            <v>所定价格涵盖手术计划、术区准备、切取头皮、提取毛囊、分离毛囊、缝合头皮、毛囊种植等步骤所需的人力资源和基本物质资源消耗。</v>
          </cell>
          <cell r="I46" t="str">
            <v>次</v>
          </cell>
          <cell r="J46" t="str">
            <v>本项目中的“次”以100个毛囊单位为基础计价。</v>
          </cell>
          <cell r="K46">
            <v>2000</v>
          </cell>
        </row>
        <row r="47">
          <cell r="C47" t="str">
            <v>016200000100000T</v>
          </cell>
          <cell r="D47" t="str">
            <v>眉毛移植费</v>
          </cell>
        </row>
        <row r="47">
          <cell r="G47" t="str">
            <v>通过手术改善眉毛不美观或缺损，满足患者需求。</v>
          </cell>
          <cell r="H47" t="str">
            <v>所定价格涵盖手术计划、术区准备、切取皮肤、提取毛囊、分离毛囊、缝合皮肤、毛囊种植等步骤所需的人力资源和基本物质资源消耗。</v>
          </cell>
          <cell r="I47" t="str">
            <v>次</v>
          </cell>
          <cell r="J47" t="str">
            <v>本项目中的“次”以20个毛囊单位为基础计价。</v>
          </cell>
          <cell r="K47">
            <v>800</v>
          </cell>
        </row>
        <row r="48">
          <cell r="C48" t="str">
            <v>016200000110000T</v>
          </cell>
          <cell r="D48" t="str">
            <v>睫毛移植费</v>
          </cell>
        </row>
        <row r="48">
          <cell r="G48" t="str">
            <v>通过手术改善睫毛不美观或缺损，满足患者需求。</v>
          </cell>
          <cell r="H48" t="str">
            <v>所定价格涵盖手术计划、术区准备、切取皮肤、提取毛囊，分离毛囊、毛囊种植等步骤所需的人力资源和基本物质资源消耗。</v>
          </cell>
          <cell r="I48" t="str">
            <v>单侧</v>
          </cell>
          <cell r="J48" t="str">
            <v>  </v>
          </cell>
          <cell r="K48">
            <v>2700</v>
          </cell>
        </row>
        <row r="49">
          <cell r="C49" t="str">
            <v>016200000130000T</v>
          </cell>
          <cell r="D49" t="str">
            <v>眉上部整形费</v>
          </cell>
        </row>
        <row r="49">
          <cell r="G49" t="str">
            <v>通过手术方式改善患者眉上部外观，并改善上睑皮肤松弛，满足患者需求。</v>
          </cell>
          <cell r="H49" t="str">
            <v>所定价格涵盖手术计划、术区准备、消毒、切开、悬吊、止血、缝合等步骤所需人力资源和基本物质资源消耗。</v>
          </cell>
          <cell r="I49" t="str">
            <v>单侧</v>
          </cell>
          <cell r="J49" t="str">
            <v>  </v>
          </cell>
          <cell r="K49">
            <v>2700</v>
          </cell>
        </row>
        <row r="50">
          <cell r="C50" t="str">
            <v>016200000130001T</v>
          </cell>
          <cell r="D50" t="str">
            <v>眉上部整形费-再次手术（加收）</v>
          </cell>
        </row>
        <row r="50">
          <cell r="G50" t="str">
            <v>  </v>
          </cell>
          <cell r="H50" t="str">
            <v>  </v>
          </cell>
          <cell r="I50" t="str">
            <v>单侧</v>
          </cell>
          <cell r="J50" t="str">
            <v>  </v>
          </cell>
          <cell r="K50">
            <v>900</v>
          </cell>
        </row>
        <row r="51">
          <cell r="C51" t="str">
            <v>016200000130011T</v>
          </cell>
          <cell r="D51" t="str">
            <v>眉上部整形费-涉及真皮或肌肉（加收）</v>
          </cell>
        </row>
        <row r="51">
          <cell r="G51" t="str">
            <v>  </v>
          </cell>
          <cell r="H51" t="str">
            <v>  </v>
          </cell>
          <cell r="I51" t="str">
            <v>单侧</v>
          </cell>
          <cell r="J51" t="str">
            <v>  </v>
          </cell>
          <cell r="K51">
            <v>1800</v>
          </cell>
        </row>
        <row r="52">
          <cell r="C52" t="str">
            <v>016200000130100T</v>
          </cell>
          <cell r="D52" t="str">
            <v>眉上部整形费-眉再造（扩展）</v>
          </cell>
        </row>
        <row r="52">
          <cell r="G52" t="str">
            <v>  </v>
          </cell>
          <cell r="H52" t="str">
            <v>  </v>
          </cell>
          <cell r="I52" t="str">
            <v>单侧</v>
          </cell>
          <cell r="J52" t="str">
            <v>  </v>
          </cell>
          <cell r="K52">
            <v>2700</v>
          </cell>
        </row>
        <row r="53">
          <cell r="C53" t="str">
            <v>016200000131100T</v>
          </cell>
          <cell r="D53" t="str">
            <v>眉上部整形费-隆眉（扩展）</v>
          </cell>
        </row>
        <row r="53">
          <cell r="G53" t="str">
            <v>  </v>
          </cell>
          <cell r="H53" t="str">
            <v>  </v>
          </cell>
          <cell r="I53" t="str">
            <v>单侧</v>
          </cell>
          <cell r="J53" t="str">
            <v>  </v>
          </cell>
          <cell r="K53">
            <v>2700</v>
          </cell>
        </row>
        <row r="54">
          <cell r="C54" t="str">
            <v>016200000132100T</v>
          </cell>
          <cell r="D54" t="str">
            <v>眉上部整形费-眉下部整形（扩展）</v>
          </cell>
        </row>
        <row r="54">
          <cell r="G54" t="str">
            <v>  </v>
          </cell>
          <cell r="H54" t="str">
            <v>  </v>
          </cell>
          <cell r="I54" t="str">
            <v>单侧</v>
          </cell>
          <cell r="J54" t="str">
            <v>  </v>
          </cell>
          <cell r="K54">
            <v>2700</v>
          </cell>
        </row>
        <row r="55">
          <cell r="C55" t="str">
            <v>016200000140000T</v>
          </cell>
          <cell r="D55" t="str">
            <v>眉心三角整形费</v>
          </cell>
        </row>
        <row r="55">
          <cell r="G55" t="str">
            <v>通过手术改善眉心三角区域外观形态，满足患者需求。</v>
          </cell>
          <cell r="H55" t="str">
            <v>所定价格涵盖手术计划、术区准备、消毒、切开、止血清洗、创面覆盖等步骤所需的人力资源和基本物质资源消耗。</v>
          </cell>
          <cell r="I55" t="str">
            <v>次</v>
          </cell>
          <cell r="J55" t="str">
            <v>  </v>
          </cell>
          <cell r="K55">
            <v>2700</v>
          </cell>
        </row>
        <row r="56">
          <cell r="C56" t="str">
            <v>016200000150000T</v>
          </cell>
          <cell r="D56" t="str">
            <v>眼袋整形费</v>
          </cell>
        </row>
        <row r="56">
          <cell r="G56" t="str">
            <v>通过整形手术方式去除眼睑脂肪、皮肤、肌肉，满足患者需求。</v>
          </cell>
          <cell r="H56" t="str">
            <v>所定价格涵盖手术计划、术区准备、消毒、切开或穿刺、必要时去除部分组织、缝合等步骤所需的人力资源和基本物质资源消耗。</v>
          </cell>
          <cell r="I56" t="str">
            <v>单侧</v>
          </cell>
          <cell r="J56" t="str">
            <v>  </v>
          </cell>
          <cell r="K56">
            <v>3250</v>
          </cell>
        </row>
        <row r="57">
          <cell r="C57" t="str">
            <v>016200000150001T</v>
          </cell>
          <cell r="D57" t="str">
            <v>眼袋整形费-再次手术（加收）</v>
          </cell>
        </row>
        <row r="57">
          <cell r="G57" t="str">
            <v>  </v>
          </cell>
          <cell r="H57" t="str">
            <v>  </v>
          </cell>
          <cell r="I57" t="str">
            <v>单侧</v>
          </cell>
          <cell r="J57" t="str">
            <v>  </v>
          </cell>
          <cell r="K57">
            <v>1800</v>
          </cell>
        </row>
        <row r="58">
          <cell r="C58" t="str">
            <v>016200000150011T</v>
          </cell>
          <cell r="D58" t="str">
            <v>眼袋整形费-睑板楔形切除（加收）</v>
          </cell>
        </row>
        <row r="58">
          <cell r="G58" t="str">
            <v>  </v>
          </cell>
          <cell r="H58" t="str">
            <v>  </v>
          </cell>
          <cell r="I58" t="str">
            <v>单侧</v>
          </cell>
          <cell r="J58" t="str">
            <v>  </v>
          </cell>
          <cell r="K58">
            <v>1350</v>
          </cell>
        </row>
        <row r="59">
          <cell r="C59" t="str">
            <v>016200000150021T</v>
          </cell>
          <cell r="D59" t="str">
            <v>眼袋整形费-外眦锚定（加收）</v>
          </cell>
        </row>
        <row r="59">
          <cell r="G59" t="str">
            <v>  </v>
          </cell>
          <cell r="H59" t="str">
            <v>  </v>
          </cell>
          <cell r="I59" t="str">
            <v>单侧</v>
          </cell>
          <cell r="J59" t="str">
            <v>  </v>
          </cell>
          <cell r="K59">
            <v>900</v>
          </cell>
        </row>
        <row r="60">
          <cell r="C60" t="str">
            <v>016200000160000T</v>
          </cell>
          <cell r="D60" t="str">
            <v>重睑整形费</v>
          </cell>
        </row>
        <row r="60">
          <cell r="G60" t="str">
            <v>通过整形手术方式实现重睑成形，满足患者需求。</v>
          </cell>
          <cell r="H60" t="str">
            <v>所定价格涵盖手术计划、术区准备、消毒、切开或穿刺、必要时去除部分组织、缝合等步骤所需的人力资源和基本物质资源消耗。</v>
          </cell>
          <cell r="I60" t="str">
            <v>单侧</v>
          </cell>
          <cell r="J60" t="str">
            <v>  </v>
          </cell>
          <cell r="K60">
            <v>2750</v>
          </cell>
        </row>
        <row r="61">
          <cell r="C61" t="str">
            <v>016200000160001T</v>
          </cell>
          <cell r="D61" t="str">
            <v>重睑整形费-再次手术（加收）</v>
          </cell>
        </row>
        <row r="61">
          <cell r="G61" t="str">
            <v>  </v>
          </cell>
          <cell r="H61" t="str">
            <v>  </v>
          </cell>
          <cell r="I61" t="str">
            <v>单侧</v>
          </cell>
          <cell r="J61" t="str">
            <v>  </v>
          </cell>
          <cell r="K61">
            <v>1800</v>
          </cell>
        </row>
        <row r="62">
          <cell r="C62" t="str">
            <v>016200000160011T</v>
          </cell>
          <cell r="D62" t="str">
            <v>重睑整形费-上睑提肌腱膜调整（加收）</v>
          </cell>
        </row>
        <row r="62">
          <cell r="G62" t="str">
            <v>  </v>
          </cell>
          <cell r="H62" t="str">
            <v>  </v>
          </cell>
          <cell r="I62" t="str">
            <v>单侧</v>
          </cell>
          <cell r="J62" t="str">
            <v>  </v>
          </cell>
          <cell r="K62">
            <v>1800</v>
          </cell>
        </row>
        <row r="63">
          <cell r="C63" t="str">
            <v>016200000160021T</v>
          </cell>
          <cell r="D63" t="str">
            <v>重睑整形费-筋膜鞘异常（加收）</v>
          </cell>
        </row>
        <row r="63">
          <cell r="G63" t="str">
            <v>  </v>
          </cell>
          <cell r="H63" t="str">
            <v>  </v>
          </cell>
          <cell r="I63" t="str">
            <v>单侧</v>
          </cell>
          <cell r="J63" t="str">
            <v>  </v>
          </cell>
          <cell r="K63">
            <v>1800</v>
          </cell>
        </row>
        <row r="64">
          <cell r="C64" t="str">
            <v>016200000170000T</v>
          </cell>
          <cell r="D64" t="str">
            <v>眦整形费</v>
          </cell>
        </row>
        <row r="64">
          <cell r="G64" t="str">
            <v>通过整形手术方式改善患者眦部外观，满足患者需求。</v>
          </cell>
          <cell r="H64" t="str">
            <v>所定价格涵盖手术计划、术区准备、消毒、切开、止血、缝合等步骤所需人力资源和基本物质资源消耗。</v>
          </cell>
          <cell r="I64" t="str">
            <v>单侧</v>
          </cell>
          <cell r="J64" t="str">
            <v>内眦外眦可分别计价。</v>
          </cell>
          <cell r="K64">
            <v>1800</v>
          </cell>
        </row>
        <row r="65">
          <cell r="C65" t="str">
            <v>016200000170001T</v>
          </cell>
          <cell r="D65" t="str">
            <v>眦整形费-再次手术（加收）</v>
          </cell>
        </row>
        <row r="65">
          <cell r="G65" t="str">
            <v>  </v>
          </cell>
          <cell r="H65" t="str">
            <v>  </v>
          </cell>
          <cell r="I65" t="str">
            <v>单侧</v>
          </cell>
          <cell r="J65" t="str">
            <v>  </v>
          </cell>
          <cell r="K65">
            <v>1000</v>
          </cell>
        </row>
        <row r="66">
          <cell r="C66" t="str">
            <v>016200000170100T</v>
          </cell>
          <cell r="D66" t="str">
            <v>眦整形费-外眦眼轮匝肌离断（扩展）</v>
          </cell>
        </row>
        <row r="66">
          <cell r="G66" t="str">
            <v>  </v>
          </cell>
          <cell r="H66" t="str">
            <v>  </v>
          </cell>
          <cell r="I66" t="str">
            <v>单侧</v>
          </cell>
          <cell r="J66" t="str">
            <v>  </v>
          </cell>
          <cell r="K66">
            <v>1800</v>
          </cell>
        </row>
        <row r="67">
          <cell r="C67" t="str">
            <v>016200000180000T</v>
          </cell>
          <cell r="D67" t="str">
            <v>酒窝整形费</v>
          </cell>
        </row>
        <row r="67">
          <cell r="G67" t="str">
            <v>通过整形手术方式形成或调整患者酒窝，满足患者需求。</v>
          </cell>
          <cell r="H67" t="str">
            <v>所定价格涵盖手术计划、术区准备、消毒、切开、止血、缝合等步骤所需人力资源和基本物质资源消耗。</v>
          </cell>
          <cell r="I67" t="str">
            <v>单侧</v>
          </cell>
          <cell r="J67" t="str">
            <v>  </v>
          </cell>
          <cell r="K67">
            <v>2800</v>
          </cell>
        </row>
        <row r="68">
          <cell r="C68" t="str">
            <v>016200000190000T</v>
          </cell>
          <cell r="D68" t="str">
            <v>眶隔脂肪整形费</v>
          </cell>
        </row>
        <row r="68">
          <cell r="G68" t="str">
            <v>通过整形手术方式调整眶隔脂肪组织量及分布位置，改善上睑臃肿或凹陷，满足患者需求。</v>
          </cell>
          <cell r="H68" t="str">
            <v>所定价格涵盖手术计划、术区准备、消毒、切开、修复、止血、缝合等步骤所需的人力资源和基本物质资源消耗。</v>
          </cell>
          <cell r="I68" t="str">
            <v>单侧</v>
          </cell>
          <cell r="J68" t="str">
            <v>  </v>
          </cell>
          <cell r="K68">
            <v>1800</v>
          </cell>
        </row>
        <row r="69">
          <cell r="C69" t="str">
            <v>016200000190001T</v>
          </cell>
          <cell r="D69" t="str">
            <v>眶隔脂肪整形费-再次手术（加收）</v>
          </cell>
        </row>
        <row r="69">
          <cell r="G69" t="str">
            <v>  </v>
          </cell>
          <cell r="H69" t="str">
            <v>  </v>
          </cell>
          <cell r="I69" t="str">
            <v>单侧</v>
          </cell>
          <cell r="J69" t="str">
            <v>  </v>
          </cell>
          <cell r="K69">
            <v>1800</v>
          </cell>
        </row>
        <row r="70">
          <cell r="C70" t="str">
            <v>016200000190100T</v>
          </cell>
          <cell r="D70" t="str">
            <v>眶隔脂肪整形费-眼轮匝肌下脂肪整形（扩展）</v>
          </cell>
        </row>
        <row r="70">
          <cell r="G70" t="str">
            <v>  </v>
          </cell>
          <cell r="H70" t="str">
            <v>  </v>
          </cell>
          <cell r="I70" t="str">
            <v>单侧</v>
          </cell>
          <cell r="J70" t="str">
            <v>  </v>
          </cell>
          <cell r="K70">
            <v>1800</v>
          </cell>
        </row>
        <row r="71">
          <cell r="C71" t="str">
            <v>016200000200000T</v>
          </cell>
          <cell r="D71" t="str">
            <v>副耳切除费</v>
          </cell>
        </row>
        <row r="71">
          <cell r="G71" t="str">
            <v>通过整形手术方式去除副耳，改善局部形态，满足患者需求。</v>
          </cell>
          <cell r="H71" t="str">
            <v>所定价格涵盖手术计划、术区准备、消毒、切除、止血、缝合、处理用物等步骤所需的人力资源和基本物资消耗。</v>
          </cell>
          <cell r="I71" t="str">
            <v>个</v>
          </cell>
          <cell r="J71" t="str">
            <v>  </v>
          </cell>
          <cell r="K71">
            <v>2750</v>
          </cell>
        </row>
        <row r="72">
          <cell r="C72" t="str">
            <v>016200000210000T</v>
          </cell>
          <cell r="D72" t="str">
            <v>耳垂整形费</v>
          </cell>
        </row>
        <row r="72">
          <cell r="G72" t="str">
            <v>通过整形手术方式改善耳垂形态，满足患者需求。</v>
          </cell>
          <cell r="H72" t="str">
            <v>所定价格涵盖手术计划、术区准备、消毒、切开、修整、止血、缝合、处理用物等步骤所需的人力资源和基本物资消耗。</v>
          </cell>
          <cell r="I72" t="str">
            <v>单侧</v>
          </cell>
          <cell r="J72" t="str">
            <v>  </v>
          </cell>
          <cell r="K72">
            <v>4500</v>
          </cell>
        </row>
        <row r="73">
          <cell r="C73" t="str">
            <v>016200000220000T</v>
          </cell>
          <cell r="D73" t="str">
            <v>耳屏整形费</v>
          </cell>
        </row>
        <row r="73">
          <cell r="G73" t="str">
            <v>通过整形手术方式改善耳屏局部形态，满足患者需求。</v>
          </cell>
          <cell r="H73" t="str">
            <v>所定价格涵盖手术计划、术区准备、消毒、切开、修整、止血、缝合、处理用物等步骤所需的人力资源和基本物资消耗。</v>
          </cell>
          <cell r="I73" t="str">
            <v>单侧</v>
          </cell>
          <cell r="J73" t="str">
            <v>本项目中的“耳廓其他部位”中的部位指：对耳屏、屏间切迹、耳甲艇、耳甲腔、耳轮成形、耳舟、耳轮脚等。</v>
          </cell>
          <cell r="K73">
            <v>4500</v>
          </cell>
        </row>
        <row r="74">
          <cell r="C74" t="str">
            <v>016200000220100T</v>
          </cell>
          <cell r="D74" t="str">
            <v>耳屏整形费-耳廓其他部位整形（扩展）</v>
          </cell>
        </row>
        <row r="74">
          <cell r="G74" t="str">
            <v>  </v>
          </cell>
          <cell r="H74" t="str">
            <v>  </v>
          </cell>
          <cell r="I74" t="str">
            <v>单侧</v>
          </cell>
          <cell r="J74" t="str">
            <v>  </v>
          </cell>
          <cell r="K74">
            <v>4500</v>
          </cell>
        </row>
        <row r="75">
          <cell r="C75" t="str">
            <v>016200000230000T</v>
          </cell>
          <cell r="D75" t="str">
            <v>再造耳毛囊去除费</v>
          </cell>
        </row>
        <row r="75">
          <cell r="G75" t="str">
            <v>通过整形手术方式改善再造耳多毛外观，满足患者需求。</v>
          </cell>
          <cell r="H75" t="str">
            <v>所定价格涵盖手术计划、术区准备、消毒、切开、止血、缝合、处理用物等步骤所需的人力资源和基本物资消耗。</v>
          </cell>
          <cell r="I75" t="str">
            <v>单侧</v>
          </cell>
          <cell r="J75" t="str">
            <v>  </v>
          </cell>
          <cell r="K75">
            <v>6500</v>
          </cell>
        </row>
        <row r="76">
          <cell r="C76" t="str">
            <v>016200000240000T</v>
          </cell>
          <cell r="D76" t="str">
            <v>鼻部畸形整形费（整体）</v>
          </cell>
        </row>
        <row r="76">
          <cell r="G76" t="str">
            <v>通过整形手术方式进行鼻部整体软组织形态调整。</v>
          </cell>
          <cell r="H76" t="str">
            <v>所定价格涵盖手术计划、术区准备、消毒、切开、调整形态、止血、缝合等步骤所需的人力资源和基本物质资源消耗。</v>
          </cell>
          <cell r="I76" t="str">
            <v>次</v>
          </cell>
          <cell r="J76" t="str">
            <v>鼻部畸形整形指：患者在外伤、烧伤、肿瘤术后等情况下需要进行整形的情况。</v>
          </cell>
          <cell r="K76">
            <v>16000</v>
          </cell>
        </row>
        <row r="77">
          <cell r="C77" t="str">
            <v>016200000240001T</v>
          </cell>
          <cell r="D77" t="str">
            <v>鼻部畸形整形费（整体）-再次手术（加收）</v>
          </cell>
        </row>
        <row r="77">
          <cell r="G77" t="str">
            <v>  </v>
          </cell>
          <cell r="H77" t="str">
            <v>  </v>
          </cell>
          <cell r="I77" t="str">
            <v>次</v>
          </cell>
          <cell r="J77" t="str">
            <v>  </v>
          </cell>
          <cell r="K77">
            <v>4000</v>
          </cell>
        </row>
        <row r="78">
          <cell r="C78" t="str">
            <v>016200000250000T</v>
          </cell>
          <cell r="D78" t="str">
            <v>鼻部畸形整形费（局部）</v>
          </cell>
        </row>
        <row r="78">
          <cell r="G78" t="str">
            <v>通过整形手术方式进行鼻部局部软组织形态调整。</v>
          </cell>
          <cell r="H78" t="str">
            <v>所定价格涵盖手术计划、术区准备、消毒、切开、调整形态、止血、缝合等步骤所需的人力资源和基本物质资源消耗。</v>
          </cell>
          <cell r="I78" t="str">
            <v>次</v>
          </cell>
          <cell r="J78" t="str">
            <v>鼻部畸形整形指：患者在外伤、烧伤、肿瘤术后等情况下需要进行整形的情况。</v>
          </cell>
          <cell r="K78">
            <v>7200</v>
          </cell>
        </row>
        <row r="79">
          <cell r="C79" t="str">
            <v>016200000250001T</v>
          </cell>
          <cell r="D79" t="str">
            <v>鼻部畸形整形费（局部）-再次手术（加收）</v>
          </cell>
        </row>
        <row r="79">
          <cell r="G79" t="str">
            <v>  </v>
          </cell>
          <cell r="H79" t="str">
            <v>  </v>
          </cell>
          <cell r="I79" t="str">
            <v>次</v>
          </cell>
          <cell r="J79" t="str">
            <v>  </v>
          </cell>
          <cell r="K79">
            <v>3600</v>
          </cell>
        </row>
        <row r="80">
          <cell r="C80" t="str">
            <v>016200000260000T</v>
          </cell>
          <cell r="D80" t="str">
            <v>隆鼻费</v>
          </cell>
        </row>
        <row r="80">
          <cell r="G80" t="str">
            <v>通过整形手术方式调整鼻部高度，满足患者需求。</v>
          </cell>
          <cell r="H80" t="str">
            <v>所定价格涵盖手术计划、术区准备、消毒、切开、修整、创面覆盖、止血、缝合等步骤所需的人力资源和基本物质资源消耗。</v>
          </cell>
          <cell r="I80" t="str">
            <v>次</v>
          </cell>
          <cell r="J80" t="str">
            <v>  </v>
          </cell>
          <cell r="K80">
            <v>7200</v>
          </cell>
        </row>
        <row r="81">
          <cell r="C81" t="str">
            <v>016200000260001T</v>
          </cell>
          <cell r="D81" t="str">
            <v>隆鼻费-再次手术（加收）</v>
          </cell>
        </row>
        <row r="81">
          <cell r="G81" t="str">
            <v>  </v>
          </cell>
          <cell r="H81" t="str">
            <v>  </v>
          </cell>
          <cell r="I81" t="str">
            <v>次</v>
          </cell>
          <cell r="J81" t="str">
            <v>  </v>
          </cell>
          <cell r="K81">
            <v>5000</v>
          </cell>
        </row>
        <row r="82">
          <cell r="C82" t="str">
            <v>016200000260011T</v>
          </cell>
          <cell r="D82" t="str">
            <v>隆鼻费-自体组织移植（加收）</v>
          </cell>
        </row>
        <row r="82">
          <cell r="G82" t="str">
            <v>  </v>
          </cell>
          <cell r="H82" t="str">
            <v>  </v>
          </cell>
          <cell r="I82" t="str">
            <v>次</v>
          </cell>
          <cell r="J82" t="str">
            <v>  </v>
          </cell>
          <cell r="K82">
            <v>5000</v>
          </cell>
        </row>
        <row r="83">
          <cell r="C83" t="str">
            <v>016200000270000T</v>
          </cell>
          <cell r="D83" t="str">
            <v>鼻再造费</v>
          </cell>
        </row>
        <row r="83">
          <cell r="G83" t="str">
            <v>通过整形手术方式进行部分或全部鼻再造，满足患者需求。</v>
          </cell>
          <cell r="H83" t="str">
            <v>所定价格涵盖手术计划、术区准备、消毒、切开、修整、创面覆盖、止血、缝合等步骤所需的人力资源和基本物质资源消耗。</v>
          </cell>
          <cell r="I83" t="str">
            <v>次</v>
          </cell>
          <cell r="J83" t="str">
            <v>  </v>
          </cell>
          <cell r="K83">
            <v>20000</v>
          </cell>
        </row>
        <row r="84">
          <cell r="C84" t="str">
            <v>016200000270001T</v>
          </cell>
          <cell r="D84" t="str">
            <v>鼻再造费-自体组织移植（加收）</v>
          </cell>
        </row>
        <row r="84">
          <cell r="G84" t="str">
            <v>  </v>
          </cell>
          <cell r="H84" t="str">
            <v>  </v>
          </cell>
          <cell r="I84" t="str">
            <v>次</v>
          </cell>
          <cell r="J84" t="str">
            <v>  </v>
          </cell>
          <cell r="K84">
            <v>7500</v>
          </cell>
        </row>
        <row r="85">
          <cell r="C85" t="str">
            <v>016200000280000T</v>
          </cell>
          <cell r="D85" t="str">
            <v>鼻翼整形费</v>
          </cell>
        </row>
        <row r="85">
          <cell r="G85" t="str">
            <v>通过整形手术方式修整鼻翼，满足患者需求。</v>
          </cell>
          <cell r="H85" t="str">
            <v>所定价格涵盖手术计划、术区准备、消毒、切开、修整、创面覆盖、止血、缝合等步骤所需的人力资源和基本物质资源消耗。</v>
          </cell>
          <cell r="I85" t="str">
            <v>次</v>
          </cell>
          <cell r="J85" t="str">
            <v>  </v>
          </cell>
          <cell r="K85">
            <v>5500</v>
          </cell>
        </row>
        <row r="86">
          <cell r="C86" t="str">
            <v>016200000280001T</v>
          </cell>
          <cell r="D86" t="str">
            <v>鼻翼整形费-再次手术（加收）</v>
          </cell>
        </row>
        <row r="86">
          <cell r="G86" t="str">
            <v>  </v>
          </cell>
          <cell r="H86" t="str">
            <v>  </v>
          </cell>
          <cell r="I86" t="str">
            <v>次</v>
          </cell>
          <cell r="J86" t="str">
            <v>  </v>
          </cell>
          <cell r="K86">
            <v>3600</v>
          </cell>
        </row>
        <row r="87">
          <cell r="C87" t="str">
            <v>016200000280011T</v>
          </cell>
          <cell r="D87" t="str">
            <v>鼻翼整形费-自体组织移植（加收）</v>
          </cell>
        </row>
        <row r="87">
          <cell r="G87" t="str">
            <v>  </v>
          </cell>
          <cell r="H87" t="str">
            <v>  </v>
          </cell>
          <cell r="I87" t="str">
            <v>次</v>
          </cell>
          <cell r="J87" t="str">
            <v>  </v>
          </cell>
          <cell r="K87">
            <v>2700</v>
          </cell>
        </row>
        <row r="88">
          <cell r="C88" t="str">
            <v>016200000280100T</v>
          </cell>
          <cell r="D88" t="str">
            <v>鼻翼整形费-鼻槛整形（扩展）</v>
          </cell>
        </row>
        <row r="88">
          <cell r="G88" t="str">
            <v>  </v>
          </cell>
          <cell r="H88" t="str">
            <v>  </v>
          </cell>
          <cell r="I88" t="str">
            <v>次</v>
          </cell>
          <cell r="J88" t="str">
            <v>  </v>
          </cell>
          <cell r="K88">
            <v>5500</v>
          </cell>
        </row>
        <row r="89">
          <cell r="C89" t="str">
            <v>016200000290000T</v>
          </cell>
          <cell r="D89" t="str">
            <v>鼻尖整形费</v>
          </cell>
        </row>
        <row r="89">
          <cell r="G89" t="str">
            <v>通过整形手术方式在鼻尖位置填充移植物或改变鼻尖形态，满足患者需求。</v>
          </cell>
          <cell r="H89" t="str">
            <v>所定价格涵盖手术计划、术区准备、消毒、切开、修整、创面覆盖、止血、缝合等步骤所需的人力资源和基本物质资源消耗。</v>
          </cell>
          <cell r="I89" t="str">
            <v>次</v>
          </cell>
          <cell r="J89" t="str">
            <v>  </v>
          </cell>
          <cell r="K89">
            <v>8000</v>
          </cell>
        </row>
        <row r="90">
          <cell r="C90" t="str">
            <v>016200000290001T</v>
          </cell>
          <cell r="D90" t="str">
            <v>鼻尖整形费-再次手术（加收）</v>
          </cell>
        </row>
        <row r="90">
          <cell r="G90" t="str">
            <v>  </v>
          </cell>
          <cell r="H90" t="str">
            <v>  </v>
          </cell>
          <cell r="I90" t="str">
            <v>次</v>
          </cell>
          <cell r="J90" t="str">
            <v>  </v>
          </cell>
          <cell r="K90">
            <v>4000</v>
          </cell>
        </row>
        <row r="91">
          <cell r="C91" t="str">
            <v>016200000290011T</v>
          </cell>
          <cell r="D91" t="str">
            <v>鼻尖整形费-自体组织移植（加收）</v>
          </cell>
        </row>
        <row r="91">
          <cell r="G91" t="str">
            <v>  </v>
          </cell>
          <cell r="H91" t="str">
            <v>  </v>
          </cell>
          <cell r="I91" t="str">
            <v>次</v>
          </cell>
          <cell r="J91" t="str">
            <v>  </v>
          </cell>
          <cell r="K91">
            <v>3000</v>
          </cell>
        </row>
        <row r="92">
          <cell r="C92" t="str">
            <v>016200000300000T</v>
          </cell>
          <cell r="D92" t="str">
            <v>鼻骨整形费</v>
          </cell>
        </row>
        <row r="92">
          <cell r="G92" t="str">
            <v>通过整形手术方式改变鼻骨、上颌骨额突位置的形态，满足患者需求。</v>
          </cell>
          <cell r="H92" t="str">
            <v>所定价格涵盖手术计划、术区准备、消毒、切开、修整、创面覆盖、止血、缝合等步骤所需的人力资源和基本物质资源消耗。</v>
          </cell>
          <cell r="I92" t="str">
            <v>次</v>
          </cell>
          <cell r="J92" t="str">
            <v>  </v>
          </cell>
          <cell r="K92">
            <v>2750</v>
          </cell>
        </row>
        <row r="93">
          <cell r="C93" t="str">
            <v>016200000310000T</v>
          </cell>
          <cell r="D93" t="str">
            <v>鼻中隔整形费</v>
          </cell>
        </row>
        <row r="93">
          <cell r="G93" t="str">
            <v>通过整形手术方式改善鼻中隔形态及位置，满足患者需求。</v>
          </cell>
          <cell r="H93" t="str">
            <v>所定价格涵盖手术计划、术区准备、消毒、切开、修整、创面覆盖、止血、缝合等步骤所需的人力资源和基本物质资源消耗。</v>
          </cell>
          <cell r="I93" t="str">
            <v>次</v>
          </cell>
          <cell r="J93" t="str">
            <v>  </v>
          </cell>
          <cell r="K93">
            <v>2750</v>
          </cell>
        </row>
        <row r="94">
          <cell r="C94" t="str">
            <v>016200000320000T</v>
          </cell>
          <cell r="D94" t="str">
            <v>鼻孔整形费</v>
          </cell>
        </row>
        <row r="94">
          <cell r="G94" t="str">
            <v>通过整形手术方式调整鼻孔形态，满足患者需求。</v>
          </cell>
          <cell r="H94" t="str">
            <v>所定价格涵盖手术计划、术区准备、消毒、切开、修整、创面覆盖、止血、缝合等步骤所需的人力资源和基本物质资源消耗。</v>
          </cell>
          <cell r="I94" t="str">
            <v>次</v>
          </cell>
          <cell r="J94" t="str">
            <v>  </v>
          </cell>
          <cell r="K94">
            <v>2800</v>
          </cell>
        </row>
        <row r="95">
          <cell r="C95" t="str">
            <v>016200000320001T</v>
          </cell>
          <cell r="D95" t="str">
            <v>鼻孔整形费-再次手术（加收）</v>
          </cell>
        </row>
        <row r="95">
          <cell r="G95" t="str">
            <v>  </v>
          </cell>
          <cell r="H95" t="str">
            <v>  </v>
          </cell>
          <cell r="I95" t="str">
            <v>次</v>
          </cell>
          <cell r="J95" t="str">
            <v>  </v>
          </cell>
          <cell r="K95">
            <v>1800</v>
          </cell>
        </row>
        <row r="96">
          <cell r="C96" t="str">
            <v>016200000330000T</v>
          </cell>
          <cell r="D96" t="str">
            <v>鼻底基整形费</v>
          </cell>
        </row>
        <row r="96">
          <cell r="G96" t="str">
            <v>通过整形手术方式填充自体或异体组织矫正鼻基底形态，满足患者需求。</v>
          </cell>
          <cell r="H96" t="str">
            <v>所定价格涵盖手术计划、术区准备、消毒、切开、修整、创面覆盖、止血、缝合等步骤所需的人力资源和基本物质资源消耗。</v>
          </cell>
          <cell r="I96" t="str">
            <v>次</v>
          </cell>
          <cell r="J96" t="str">
            <v>  </v>
          </cell>
          <cell r="K96">
            <v>5400</v>
          </cell>
        </row>
        <row r="97">
          <cell r="C97" t="str">
            <v>016200000330001T</v>
          </cell>
          <cell r="D97" t="str">
            <v>鼻底基整形费-自体组织移植（加收）</v>
          </cell>
        </row>
        <row r="97">
          <cell r="G97" t="str">
            <v>  </v>
          </cell>
          <cell r="H97" t="str">
            <v>  </v>
          </cell>
          <cell r="I97" t="str">
            <v>次</v>
          </cell>
          <cell r="J97" t="str">
            <v>  </v>
          </cell>
          <cell r="K97">
            <v>2700</v>
          </cell>
        </row>
        <row r="98">
          <cell r="C98" t="str">
            <v>016200000340000T</v>
          </cell>
          <cell r="D98" t="str">
            <v>红唇整形费</v>
          </cell>
        </row>
        <row r="98">
          <cell r="G98" t="str">
            <v>通过整形手术方式整体改善红唇形态，满足患者需求。</v>
          </cell>
          <cell r="H98" t="str">
            <v>所定价格涵盖手术计划、术区准备、消毒、切开、调整形态、止血、缝合等步骤所需的人力资源和基本物质资源消耗。</v>
          </cell>
          <cell r="I98" t="str">
            <v>部位</v>
          </cell>
          <cell r="J98" t="str">
            <v>上下唇可分别计价收费。</v>
          </cell>
          <cell r="K98">
            <v>3500</v>
          </cell>
        </row>
        <row r="99">
          <cell r="C99" t="str">
            <v>016200000340001T</v>
          </cell>
          <cell r="D99" t="str">
            <v>红唇整形费-再次手术（加收）</v>
          </cell>
        </row>
        <row r="99">
          <cell r="G99" t="str">
            <v>  </v>
          </cell>
          <cell r="H99" t="str">
            <v>  </v>
          </cell>
          <cell r="I99" t="str">
            <v>部位</v>
          </cell>
          <cell r="J99" t="str">
            <v>  </v>
          </cell>
          <cell r="K99">
            <v>1600</v>
          </cell>
        </row>
        <row r="100">
          <cell r="C100" t="str">
            <v>016200000340011T</v>
          </cell>
          <cell r="D100" t="str">
            <v>红唇整形费-口轮匝肌重建（加收）</v>
          </cell>
        </row>
        <row r="100">
          <cell r="G100" t="str">
            <v>  </v>
          </cell>
          <cell r="H100" t="str">
            <v>  </v>
          </cell>
          <cell r="I100" t="str">
            <v>部位</v>
          </cell>
          <cell r="J100" t="str">
            <v>  </v>
          </cell>
          <cell r="K100">
            <v>1600</v>
          </cell>
        </row>
        <row r="101">
          <cell r="C101" t="str">
            <v>016200000340021T</v>
          </cell>
          <cell r="D101" t="str">
            <v>红唇整形费-红唇精细结构形态调整（加收）</v>
          </cell>
        </row>
        <row r="101">
          <cell r="G101" t="str">
            <v>  </v>
          </cell>
          <cell r="H101" t="str">
            <v>  </v>
          </cell>
          <cell r="I101" t="str">
            <v>部位</v>
          </cell>
          <cell r="J101" t="str">
            <v>  </v>
          </cell>
          <cell r="K101">
            <v>1600</v>
          </cell>
        </row>
        <row r="102">
          <cell r="C102" t="str">
            <v>016200000350000T</v>
          </cell>
          <cell r="D102" t="str">
            <v>唇珠整形费</v>
          </cell>
        </row>
        <row r="102">
          <cell r="G102" t="str">
            <v>通过整形手术方式改善唇珠形态，满足患者需求。</v>
          </cell>
          <cell r="H102" t="str">
            <v>所定价格涵盖手术计划、术区准备、消毒、切开、调整形态、止血、缝合等步骤所需的人力资源和基本物质资源消耗。</v>
          </cell>
          <cell r="I102" t="str">
            <v>次</v>
          </cell>
          <cell r="J102" t="str">
            <v>  </v>
          </cell>
          <cell r="K102">
            <v>5000</v>
          </cell>
        </row>
        <row r="103">
          <cell r="C103" t="str">
            <v>016200000350001T</v>
          </cell>
          <cell r="D103" t="str">
            <v>唇珠整形费-再次手术（加收）</v>
          </cell>
        </row>
        <row r="103">
          <cell r="G103" t="str">
            <v>  </v>
          </cell>
          <cell r="H103" t="str">
            <v>  </v>
          </cell>
          <cell r="I103" t="str">
            <v>次</v>
          </cell>
          <cell r="J103" t="str">
            <v>  </v>
          </cell>
          <cell r="K103">
            <v>2300</v>
          </cell>
        </row>
        <row r="104">
          <cell r="C104" t="str">
            <v>016200000360000T</v>
          </cell>
          <cell r="D104" t="str">
            <v>人中整形费</v>
          </cell>
        </row>
        <row r="104">
          <cell r="G104" t="str">
            <v>通过整形手术方式改善人中外观形态，满足患者需求。</v>
          </cell>
          <cell r="H104" t="str">
            <v>所定价格涵盖手术计划、术区准备、消毒、切开、调整形态、止血、缝合等步骤所需的人力资源和基本物质资源消耗。</v>
          </cell>
          <cell r="I104" t="str">
            <v>次</v>
          </cell>
          <cell r="J104" t="str">
            <v>  </v>
          </cell>
          <cell r="K104">
            <v>5000</v>
          </cell>
        </row>
        <row r="105">
          <cell r="C105" t="str">
            <v>016200000360001T</v>
          </cell>
          <cell r="D105" t="str">
            <v>人中整形费-再次手术（加收）</v>
          </cell>
        </row>
        <row r="105">
          <cell r="G105" t="str">
            <v>  </v>
          </cell>
          <cell r="H105" t="str">
            <v>  </v>
          </cell>
          <cell r="I105" t="str">
            <v>次</v>
          </cell>
          <cell r="J105" t="str">
            <v>  </v>
          </cell>
          <cell r="K105">
            <v>2300</v>
          </cell>
        </row>
        <row r="106">
          <cell r="C106" t="str">
            <v>016200000360011T</v>
          </cell>
          <cell r="D106" t="str">
            <v>人中整形费-口轮匝肌重建（加收）</v>
          </cell>
        </row>
        <row r="106">
          <cell r="G106" t="str">
            <v>  </v>
          </cell>
          <cell r="H106" t="str">
            <v>  </v>
          </cell>
          <cell r="I106" t="str">
            <v>次</v>
          </cell>
          <cell r="J106" t="str">
            <v>  </v>
          </cell>
          <cell r="K106">
            <v>2300</v>
          </cell>
        </row>
        <row r="107">
          <cell r="C107" t="str">
            <v>016200000370000T</v>
          </cell>
          <cell r="D107" t="str">
            <v>口角整形费</v>
          </cell>
        </row>
        <row r="107">
          <cell r="G107" t="str">
            <v>通过整形手术方式改善口角外观形态，满足患者需求。</v>
          </cell>
          <cell r="H107" t="str">
            <v>所定价格涵盖手术计划、术区准备、消毒、切开、调整形态、止血、缝合等步骤所需的人力资源和基本物质资源消耗。</v>
          </cell>
          <cell r="I107" t="str">
            <v>单侧</v>
          </cell>
          <cell r="J107" t="str">
            <v>  </v>
          </cell>
          <cell r="K107">
            <v>2700</v>
          </cell>
        </row>
        <row r="108">
          <cell r="C108" t="str">
            <v>016200000370001T</v>
          </cell>
          <cell r="D108" t="str">
            <v>口角整形费-再次手术（加收）</v>
          </cell>
        </row>
        <row r="108">
          <cell r="G108" t="str">
            <v>  </v>
          </cell>
          <cell r="H108" t="str">
            <v>  </v>
          </cell>
          <cell r="I108" t="str">
            <v>单侧</v>
          </cell>
          <cell r="J108" t="str">
            <v>  </v>
          </cell>
          <cell r="K108">
            <v>2300</v>
          </cell>
        </row>
        <row r="109">
          <cell r="C109" t="str">
            <v>016200000370011T</v>
          </cell>
          <cell r="D109" t="str">
            <v>口角整形费-口轮匝肌重建（加收）</v>
          </cell>
        </row>
        <row r="109">
          <cell r="G109" t="str">
            <v>  </v>
          </cell>
          <cell r="H109" t="str">
            <v>  </v>
          </cell>
          <cell r="I109" t="str">
            <v>单侧</v>
          </cell>
          <cell r="J109" t="str">
            <v>  </v>
          </cell>
          <cell r="K109">
            <v>2700</v>
          </cell>
        </row>
        <row r="110">
          <cell r="C110" t="str">
            <v>016200000380000T</v>
          </cell>
          <cell r="D110" t="str">
            <v>唇部继发畸形整形费</v>
          </cell>
        </row>
        <row r="110">
          <cell r="G110" t="str">
            <v>通过整形手术方式进行唇部皮肤形态调整，满足患者需求。</v>
          </cell>
          <cell r="H110" t="str">
            <v>所定价格涵盖手术计划、术区准备、消毒、切开、调整形态、止血、缝合等步骤所需的人力资源和基本物质资源消耗。</v>
          </cell>
          <cell r="I110" t="str">
            <v>单侧</v>
          </cell>
          <cell r="J110" t="str">
            <v>  </v>
          </cell>
          <cell r="K110">
            <v>7500</v>
          </cell>
        </row>
        <row r="111">
          <cell r="C111" t="str">
            <v>016200000380001T</v>
          </cell>
          <cell r="D111" t="str">
            <v>唇部继发畸形整形费-唇部肌肉形态调整（加收）</v>
          </cell>
        </row>
        <row r="111">
          <cell r="G111" t="str">
            <v>  </v>
          </cell>
          <cell r="H111" t="str">
            <v>  </v>
          </cell>
          <cell r="I111" t="str">
            <v>单侧</v>
          </cell>
          <cell r="J111" t="str">
            <v>  </v>
          </cell>
          <cell r="K111">
            <v>4500</v>
          </cell>
        </row>
        <row r="112">
          <cell r="C112" t="str">
            <v>016200000390000T</v>
          </cell>
          <cell r="D112" t="str">
            <v>下颌截骨整形费</v>
          </cell>
        </row>
        <row r="112">
          <cell r="G112" t="str">
            <v>通过整形截骨手术方式改善患者下颌骨轮廓形态，满足患者需求。</v>
          </cell>
          <cell r="H112" t="str">
            <v>所定价格涵盖手术计划、术区准备、消毒、切开、修整、创面覆盖、止血、缝合等步骤所需的人力资源和基本物质资源消耗。</v>
          </cell>
          <cell r="I112" t="str">
            <v>单侧</v>
          </cell>
          <cell r="J112" t="str">
            <v>  </v>
          </cell>
          <cell r="K112">
            <v>4500</v>
          </cell>
        </row>
        <row r="113">
          <cell r="C113" t="str">
            <v>016200000390001T</v>
          </cell>
          <cell r="D113" t="str">
            <v>下颌截骨整形费-再次手术（加收）</v>
          </cell>
        </row>
        <row r="113">
          <cell r="G113" t="str">
            <v>  </v>
          </cell>
          <cell r="H113" t="str">
            <v>  </v>
          </cell>
          <cell r="I113" t="str">
            <v>单侧</v>
          </cell>
          <cell r="J113" t="str">
            <v>  </v>
          </cell>
          <cell r="K113">
            <v>4500</v>
          </cell>
        </row>
        <row r="114">
          <cell r="C114" t="str">
            <v>016200000390011T</v>
          </cell>
          <cell r="D114" t="str">
            <v>下颌截骨整形费-长弧形截骨（加收）</v>
          </cell>
        </row>
        <row r="114">
          <cell r="G114" t="str">
            <v>  </v>
          </cell>
          <cell r="H114" t="str">
            <v>  </v>
          </cell>
          <cell r="I114" t="str">
            <v>单侧</v>
          </cell>
          <cell r="J114" t="str">
            <v>  </v>
          </cell>
          <cell r="K114">
            <v>4500</v>
          </cell>
        </row>
        <row r="115">
          <cell r="C115" t="str">
            <v>016200000390100T</v>
          </cell>
          <cell r="D115" t="str">
            <v>下颌截骨整形费-上颌截骨整形（扩展）</v>
          </cell>
        </row>
        <row r="115">
          <cell r="G115" t="str">
            <v>  </v>
          </cell>
          <cell r="H115" t="str">
            <v>  </v>
          </cell>
          <cell r="I115" t="str">
            <v>单侧</v>
          </cell>
          <cell r="J115" t="str">
            <v>  </v>
          </cell>
          <cell r="K115">
            <v>4500</v>
          </cell>
        </row>
        <row r="116">
          <cell r="C116" t="str">
            <v>016200000400000T</v>
          </cell>
          <cell r="D116" t="str">
            <v>颏部轮廓整形费</v>
          </cell>
        </row>
        <row r="116">
          <cell r="G116" t="str">
            <v>通过整形手术方式修整颏部轮廓，满足患者需求。</v>
          </cell>
          <cell r="H116" t="str">
            <v>所定价格涵盖手术计划、术区准备、消毒、切开、修整、创面覆盖、止血、缝合等步骤所需的人力资源和基本物质资源消耗。</v>
          </cell>
          <cell r="I116" t="str">
            <v>次</v>
          </cell>
          <cell r="J116" t="str">
            <v>本项目中的“复杂截骨”指：抽屉截骨、阶梯截骨、楔形截骨、U型截骨。</v>
          </cell>
          <cell r="K116">
            <v>9000</v>
          </cell>
        </row>
        <row r="117">
          <cell r="C117" t="str">
            <v>016200000400001T</v>
          </cell>
          <cell r="D117" t="str">
            <v>颏部轮廓整形费-再次手术（加收）</v>
          </cell>
        </row>
        <row r="117">
          <cell r="G117" t="str">
            <v>  </v>
          </cell>
          <cell r="H117" t="str">
            <v>  </v>
          </cell>
          <cell r="I117" t="str">
            <v>次</v>
          </cell>
          <cell r="J117" t="str">
            <v>  </v>
          </cell>
          <cell r="K117">
            <v>4500</v>
          </cell>
        </row>
        <row r="118">
          <cell r="C118" t="str">
            <v>016200000400011T</v>
          </cell>
          <cell r="D118" t="str">
            <v>颏部轮廓整形费-自体骨移植（加收）</v>
          </cell>
        </row>
        <row r="118">
          <cell r="G118" t="str">
            <v>  </v>
          </cell>
          <cell r="H118" t="str">
            <v>  </v>
          </cell>
          <cell r="I118" t="str">
            <v>次</v>
          </cell>
          <cell r="J118" t="str">
            <v>  </v>
          </cell>
          <cell r="K118">
            <v>2700</v>
          </cell>
        </row>
        <row r="119">
          <cell r="C119" t="str">
            <v>016200000400021T</v>
          </cell>
          <cell r="D119" t="str">
            <v>颏部轮廓整形费-复杂截骨（加收）</v>
          </cell>
        </row>
        <row r="119">
          <cell r="G119" t="str">
            <v>  </v>
          </cell>
          <cell r="H119" t="str">
            <v>  </v>
          </cell>
          <cell r="I119" t="str">
            <v>次</v>
          </cell>
          <cell r="J119" t="str">
            <v>  </v>
          </cell>
          <cell r="K119">
            <v>4500</v>
          </cell>
        </row>
        <row r="120">
          <cell r="C120" t="str">
            <v>016200000410000T</v>
          </cell>
          <cell r="D120" t="str">
            <v>颌下腺摘除整形费</v>
          </cell>
        </row>
        <row r="120">
          <cell r="G120" t="str">
            <v>通过整形手术方式改善患者颌下腺处外观形态，满足患者需求。</v>
          </cell>
          <cell r="H120" t="str">
            <v>所定价格涵盖手术计划、术区准备、消毒、切开、摘除、止血、缝合等步骤所需人力资源和基本物质资源消耗。</v>
          </cell>
          <cell r="I120" t="str">
            <v>部位</v>
          </cell>
          <cell r="J120" t="str">
            <v>  </v>
          </cell>
          <cell r="K120">
            <v>2700</v>
          </cell>
        </row>
        <row r="121">
          <cell r="C121" t="str">
            <v>016200000420000T</v>
          </cell>
          <cell r="D121" t="str">
            <v>颊脂肪垫整形费</v>
          </cell>
        </row>
        <row r="121">
          <cell r="G121" t="str">
            <v>通过整形手术方式改善患者颊部体积形态，满足患者需求。</v>
          </cell>
          <cell r="H121" t="str">
            <v>所定价格涵盖手术计划、术区准备、消毒、切开、修整、创面覆盖、止血、缝合等步骤所需的人力资源和基本物质资源消耗。</v>
          </cell>
          <cell r="I121" t="str">
            <v>单侧</v>
          </cell>
          <cell r="J121" t="str">
            <v>  </v>
          </cell>
          <cell r="K121">
            <v>2700</v>
          </cell>
        </row>
        <row r="122">
          <cell r="C122" t="str">
            <v>016200000430000T</v>
          </cell>
          <cell r="D122" t="str">
            <v>颅颌面骨延长器植入费</v>
          </cell>
        </row>
        <row r="122">
          <cell r="G122" t="str">
            <v>通过整形手术方式植入颅颌面骨延长器，改善面部不对称。</v>
          </cell>
          <cell r="H122" t="str">
            <v>所定价格涵盖手术计划、术区准备、消毒、切开、植入、缝合、处理用物等步骤所需的人力资源和基本物资消耗。</v>
          </cell>
          <cell r="I122" t="str">
            <v>个</v>
          </cell>
          <cell r="J122" t="str">
            <v>  </v>
          </cell>
          <cell r="K122">
            <v>9000</v>
          </cell>
        </row>
        <row r="123">
          <cell r="C123" t="str">
            <v>016200000430100T</v>
          </cell>
          <cell r="D123" t="str">
            <v>颅颌面骨延长器植入费-颅颌面骨延长器取出（扩展）</v>
          </cell>
        </row>
        <row r="123">
          <cell r="G123" t="str">
            <v>  </v>
          </cell>
          <cell r="H123" t="str">
            <v>  </v>
          </cell>
          <cell r="I123" t="str">
            <v>个</v>
          </cell>
          <cell r="J123" t="str">
            <v>  </v>
          </cell>
          <cell r="K123">
            <v>9000</v>
          </cell>
        </row>
        <row r="124">
          <cell r="C124" t="str">
            <v>016200000440000T</v>
          </cell>
          <cell r="D124" t="str">
            <v>颧骨轮廓整形费</v>
          </cell>
        </row>
        <row r="124">
          <cell r="G124" t="str">
            <v>通过整形手术方式改善颧骨轮廓形态，满足患者需求。</v>
          </cell>
          <cell r="H124" t="str">
            <v>所定价格涵盖手术计划、术区准备、消毒、切开、修整、缝合、止血、处理用物等步骤所需的人力资源和基本物资消耗。</v>
          </cell>
          <cell r="I124" t="str">
            <v>单侧</v>
          </cell>
          <cell r="J124" t="str">
            <v>  </v>
          </cell>
          <cell r="K124">
            <v>4500</v>
          </cell>
        </row>
        <row r="125">
          <cell r="C125" t="str">
            <v>016200000440001T</v>
          </cell>
          <cell r="D125" t="str">
            <v>颧骨轮廓整形费-再次手术（加收）</v>
          </cell>
        </row>
        <row r="125">
          <cell r="G125" t="str">
            <v>  </v>
          </cell>
          <cell r="H125" t="str">
            <v>  </v>
          </cell>
          <cell r="I125" t="str">
            <v>单侧</v>
          </cell>
          <cell r="J125" t="str">
            <v>  </v>
          </cell>
          <cell r="K125">
            <v>4500</v>
          </cell>
        </row>
        <row r="126">
          <cell r="C126" t="str">
            <v>016200000440100T</v>
          </cell>
          <cell r="D126" t="str">
            <v>颧骨轮廓整形费-颧弓轮廓整形（扩展）</v>
          </cell>
        </row>
        <row r="126">
          <cell r="G126" t="str">
            <v>  </v>
          </cell>
          <cell r="H126" t="str">
            <v>  </v>
          </cell>
          <cell r="I126" t="str">
            <v>单侧</v>
          </cell>
          <cell r="J126" t="str">
            <v>  </v>
          </cell>
          <cell r="K126">
            <v>4500</v>
          </cell>
        </row>
        <row r="127">
          <cell r="C127" t="str">
            <v>016200000441100T</v>
          </cell>
          <cell r="D127" t="str">
            <v>颧骨轮廓整形费-上颌轮廓整形（扩展）</v>
          </cell>
        </row>
        <row r="127">
          <cell r="G127" t="str">
            <v>  </v>
          </cell>
          <cell r="H127" t="str">
            <v>  </v>
          </cell>
          <cell r="I127" t="str">
            <v>单侧</v>
          </cell>
          <cell r="J127" t="str">
            <v>  </v>
          </cell>
          <cell r="K127">
            <v>4500</v>
          </cell>
        </row>
        <row r="128">
          <cell r="C128" t="str">
            <v>016200000450000T</v>
          </cell>
          <cell r="D128" t="str">
            <v>面突截骨整形费</v>
          </cell>
        </row>
        <row r="128">
          <cell r="G128" t="str">
            <v>通过整形手术方式修正患者咬合关系并改善外观形态，满足患者需求。</v>
          </cell>
          <cell r="H128" t="str">
            <v>所定价格涵盖手术计划、术区准备、消毒、切开、修整、缝合、处理用物等步骤所需的人力资源和基本物资消耗。</v>
          </cell>
          <cell r="I128" t="str">
            <v>部位</v>
          </cell>
          <cell r="J128" t="str">
            <v>本项目中的“部位”指左侧上颌骨、右侧上颌骨、左侧下颌骨、右侧下颌骨，不同部位可分别计费。</v>
          </cell>
          <cell r="K128">
            <v>7200</v>
          </cell>
        </row>
        <row r="129">
          <cell r="C129" t="str">
            <v>016200000450001T</v>
          </cell>
          <cell r="D129" t="str">
            <v>面突截骨整形费-根尖下截骨（加收）</v>
          </cell>
        </row>
        <row r="129">
          <cell r="G129" t="str">
            <v>  </v>
          </cell>
          <cell r="H129" t="str">
            <v>  </v>
          </cell>
          <cell r="I129" t="str">
            <v>部位</v>
          </cell>
          <cell r="J129" t="str">
            <v>  </v>
          </cell>
          <cell r="K129">
            <v>4500</v>
          </cell>
        </row>
        <row r="130">
          <cell r="C130" t="str">
            <v>016200000460000T</v>
          </cell>
          <cell r="D130" t="str">
            <v>颅颌面畸形修复费（常规）</v>
          </cell>
        </row>
        <row r="130">
          <cell r="G130" t="str">
            <v>通过整形手术方式整复畸形颅颌面，改善外观形态，满足患者需求。</v>
          </cell>
          <cell r="H130" t="str">
            <v>所定价格涵盖手术计划、术区准备、消毒、切开、修整、缝合、处理用物等步骤所需的人力资源和基本物资消耗。</v>
          </cell>
          <cell r="I130" t="str">
            <v>次</v>
          </cell>
          <cell r="J130" t="str">
            <v>  </v>
          </cell>
          <cell r="K130">
            <v>14000</v>
          </cell>
        </row>
        <row r="131">
          <cell r="C131" t="str">
            <v>016200000460001T</v>
          </cell>
          <cell r="D131" t="str">
            <v>颅颌面畸形修复费（常规）-自体骨移植（加收）</v>
          </cell>
        </row>
        <row r="131">
          <cell r="G131" t="str">
            <v>  </v>
          </cell>
          <cell r="H131" t="str">
            <v>  </v>
          </cell>
          <cell r="I131" t="str">
            <v>次</v>
          </cell>
          <cell r="J131" t="str">
            <v>  </v>
          </cell>
          <cell r="K131">
            <v>2700</v>
          </cell>
        </row>
        <row r="132">
          <cell r="C132" t="str">
            <v>016200000470000T</v>
          </cell>
          <cell r="D132" t="str">
            <v>颅颌面畸形修复费（复杂）</v>
          </cell>
        </row>
        <row r="132">
          <cell r="G132" t="str">
            <v>通过整形手术方式整复复杂颅颌面畸形，改善外观形态，满足患者需求。</v>
          </cell>
          <cell r="H132" t="str">
            <v>所定价格涵盖手术计划、术区准备、消毒、切开、修整、缝合、处理用物等步骤所需的人力资源和基本物资消耗。</v>
          </cell>
          <cell r="I132" t="str">
            <v>次</v>
          </cell>
          <cell r="J132" t="str">
            <v>本项目中的“复杂”指涉及颅内、眶内侧壁等部位的颅颌面畸形。</v>
          </cell>
          <cell r="K132">
            <v>18000</v>
          </cell>
        </row>
        <row r="133">
          <cell r="C133" t="str">
            <v>016200000470001T</v>
          </cell>
          <cell r="D133" t="str">
            <v>颅颌面畸形修复费（复杂）-自体骨移植（加收）</v>
          </cell>
        </row>
        <row r="133">
          <cell r="G133" t="str">
            <v>  </v>
          </cell>
          <cell r="H133" t="str">
            <v>  </v>
          </cell>
          <cell r="I133" t="str">
            <v>次</v>
          </cell>
          <cell r="J133" t="str">
            <v>  </v>
          </cell>
          <cell r="K133">
            <v>4500</v>
          </cell>
        </row>
        <row r="134">
          <cell r="C134" t="str">
            <v>016200000480000T</v>
          </cell>
          <cell r="D134" t="str">
            <v>颌面骨骨折修复成形费</v>
          </cell>
        </row>
        <row r="134">
          <cell r="G134" t="str">
            <v>通过整形手术方式改善患者颌面骨折后的异常形态，满足患者需求。</v>
          </cell>
          <cell r="H134" t="str">
            <v>所定价格涵盖手术计划、术区准备、消毒、切开、修复、缝合、处理用物以及必要时置入内固定材料等步骤所需的人力资源和基本物资消耗。</v>
          </cell>
          <cell r="I134" t="str">
            <v>次</v>
          </cell>
          <cell r="J134" t="str">
            <v>本项目中的“颌面骨”包括：上颌骨。下颌骨、颧骨、颧弓骨、鼻骨、眶骨。</v>
          </cell>
          <cell r="K134">
            <v>5400</v>
          </cell>
        </row>
        <row r="135">
          <cell r="C135" t="str">
            <v>016200000480001T</v>
          </cell>
          <cell r="D135" t="str">
            <v>颌面骨骨折修复成形费-自体骨移植（加收）</v>
          </cell>
        </row>
        <row r="135">
          <cell r="G135" t="str">
            <v>  </v>
          </cell>
          <cell r="H135" t="str">
            <v>  </v>
          </cell>
          <cell r="I135" t="str">
            <v>次</v>
          </cell>
          <cell r="J135" t="str">
            <v>  </v>
          </cell>
          <cell r="K135">
            <v>2700</v>
          </cell>
        </row>
        <row r="136">
          <cell r="C136" t="str">
            <v>016200000490000T</v>
          </cell>
          <cell r="D136" t="str">
            <v>颌面部内固定物取出费</v>
          </cell>
        </row>
        <row r="136">
          <cell r="G136" t="str">
            <v>通过整形手术方式取出颅颌面内固定物，满足患者需求。</v>
          </cell>
          <cell r="H136" t="str">
            <v>所定价格涵盖手术计划、术区准备、消毒、切开、取出、缝合、处理用物等步骤所需的人力资源和基本物资消耗。</v>
          </cell>
          <cell r="I136" t="str">
            <v>套</v>
          </cell>
          <cell r="J136" t="str">
            <v>  </v>
          </cell>
          <cell r="K136">
            <v>4500</v>
          </cell>
        </row>
        <row r="137">
          <cell r="C137" t="str">
            <v>016200000500000T</v>
          </cell>
          <cell r="D137" t="str">
            <v>脂肪移植费</v>
          </cell>
        </row>
        <row r="137">
          <cell r="G137" t="str">
            <v>通过各种方式移植脂肪及其衍生物，改善患者外观形态或功能。</v>
          </cell>
          <cell r="H137" t="str">
            <v>所定价格涵盖手术计划、术区准备、消毒、切开、脂肪处理、脂肪移植、缝合等步骤所需人力资源和基本物质资源消耗。</v>
          </cell>
          <cell r="I137" t="str">
            <v>次</v>
          </cell>
          <cell r="J137" t="str">
            <v>头面颈部以2×2平方厘米为基础计价，躯干四肢以3×3平方厘米为基础计价。</v>
          </cell>
          <cell r="K137" t="str">
            <v>3600，每增加1cm2，加收720元/cm2</v>
          </cell>
        </row>
        <row r="138">
          <cell r="C138" t="str">
            <v>016200000500001T</v>
          </cell>
          <cell r="D138" t="str">
            <v>脂肪移植费-再次手术（加收）</v>
          </cell>
        </row>
        <row r="138">
          <cell r="G138" t="str">
            <v>  </v>
          </cell>
          <cell r="H138" t="str">
            <v>  </v>
          </cell>
          <cell r="I138" t="str">
            <v>次</v>
          </cell>
          <cell r="J138" t="str">
            <v>  </v>
          </cell>
          <cell r="K138">
            <v>1600</v>
          </cell>
        </row>
        <row r="139">
          <cell r="C139" t="str">
            <v>016200000510000T</v>
          </cell>
          <cell r="D139" t="str">
            <v>颈部整形费</v>
          </cell>
        </row>
        <row r="139">
          <cell r="G139" t="str">
            <v>通过整形手术方式改善患者颈部外观，满足患者需求。</v>
          </cell>
          <cell r="H139" t="str">
            <v>所定价格涵盖手术计划、术区准备、消毒、切开、悬吊、止血、缝合等步骤所需人力资源和基本物质资源消耗。</v>
          </cell>
          <cell r="I139" t="str">
            <v>次</v>
          </cell>
          <cell r="J139" t="str">
            <v>  </v>
          </cell>
          <cell r="K139">
            <v>9000</v>
          </cell>
        </row>
        <row r="140">
          <cell r="C140" t="str">
            <v>016200000510001T</v>
          </cell>
          <cell r="D140" t="str">
            <v>颈部整形费-再次手术（加收）</v>
          </cell>
        </row>
        <row r="140">
          <cell r="G140" t="str">
            <v>  </v>
          </cell>
          <cell r="H140" t="str">
            <v>  </v>
          </cell>
          <cell r="I140" t="str">
            <v>次</v>
          </cell>
          <cell r="J140" t="str">
            <v>  </v>
          </cell>
          <cell r="K140">
            <v>4500</v>
          </cell>
        </row>
        <row r="141">
          <cell r="C141" t="str">
            <v>016200000510011T</v>
          </cell>
          <cell r="D141" t="str">
            <v>颈部整形费-胸锁乳突肌上移（加收）</v>
          </cell>
        </row>
        <row r="141">
          <cell r="G141" t="str">
            <v>  </v>
          </cell>
          <cell r="H141" t="str">
            <v>  </v>
          </cell>
          <cell r="I141" t="str">
            <v>次</v>
          </cell>
          <cell r="J141" t="str">
            <v>  </v>
          </cell>
          <cell r="K141">
            <v>5500</v>
          </cell>
        </row>
        <row r="142">
          <cell r="C142" t="str">
            <v>016200000520000T</v>
          </cell>
          <cell r="D142" t="str">
            <v>喉结整形费</v>
          </cell>
        </row>
        <row r="142">
          <cell r="G142" t="str">
            <v>通过整形手术方式改善喉结整体外观，满足患者需求。</v>
          </cell>
          <cell r="H142" t="str">
            <v>所定价格涵盖手术计划、术区准备、消毒、切开、修整、止血、缝合等步骤所需人力资源和基本物质资源消耗。</v>
          </cell>
          <cell r="I142" t="str">
            <v>次</v>
          </cell>
          <cell r="J142" t="str">
            <v>  </v>
          </cell>
          <cell r="K142">
            <v>7500</v>
          </cell>
        </row>
        <row r="143">
          <cell r="C143" t="str">
            <v>016200000520001T</v>
          </cell>
          <cell r="D143" t="str">
            <v>喉结整形费-磨削（加收）</v>
          </cell>
        </row>
        <row r="143">
          <cell r="G143" t="str">
            <v>  </v>
          </cell>
          <cell r="H143" t="str">
            <v>  </v>
          </cell>
          <cell r="I143" t="str">
            <v>次</v>
          </cell>
          <cell r="J143" t="str">
            <v>  </v>
          </cell>
          <cell r="K143">
            <v>3500</v>
          </cell>
        </row>
        <row r="144">
          <cell r="C144" t="str">
            <v>016200000530000T</v>
          </cell>
          <cell r="D144" t="str">
            <v>腋臭切除费</v>
          </cell>
        </row>
        <row r="144">
          <cell r="G144" t="str">
            <v>通过手术切除腋臭，改善患者腋臭情况，满足患者需求。</v>
          </cell>
          <cell r="H144" t="str">
            <v>所定价格涵盖手术计划、术区准备、消毒、切开、切除、缝合等步骤所需的人力资源及基本物质资源消耗。</v>
          </cell>
          <cell r="I144" t="str">
            <v>单侧</v>
          </cell>
          <cell r="J144" t="str">
            <v>  </v>
          </cell>
          <cell r="K144">
            <v>2700</v>
          </cell>
        </row>
        <row r="145">
          <cell r="C145" t="str">
            <v>016200000530001T</v>
          </cell>
          <cell r="D145" t="str">
            <v>腋臭切除费-再次手术（加收）</v>
          </cell>
        </row>
        <row r="145">
          <cell r="G145" t="str">
            <v>  </v>
          </cell>
          <cell r="H145" t="str">
            <v>  </v>
          </cell>
          <cell r="I145" t="str">
            <v>单侧</v>
          </cell>
          <cell r="J145" t="str">
            <v>  </v>
          </cell>
          <cell r="K145">
            <v>1800</v>
          </cell>
        </row>
        <row r="146">
          <cell r="C146" t="str">
            <v>016200000530011T</v>
          </cell>
          <cell r="D146" t="str">
            <v>腋臭切除费-保留皮片大汗腺（加收）</v>
          </cell>
        </row>
        <row r="146">
          <cell r="G146" t="str">
            <v>  </v>
          </cell>
          <cell r="H146" t="str">
            <v>  </v>
          </cell>
          <cell r="I146" t="str">
            <v>单侧</v>
          </cell>
          <cell r="J146" t="str">
            <v>  </v>
          </cell>
          <cell r="K146">
            <v>1800</v>
          </cell>
        </row>
        <row r="147">
          <cell r="C147" t="str">
            <v>016200000540000T</v>
          </cell>
          <cell r="D147" t="str">
            <v>上臂整形费</v>
          </cell>
        </row>
        <row r="147">
          <cell r="G147" t="str">
            <v>通过整形手术方式改善患者上臂松弛，改善外观形态，满足患者需求。</v>
          </cell>
          <cell r="H147" t="str">
            <v>所定价格涵盖手术计划、术区准备、消毒、切开、修整、缝合等步骤所需人力资源和基本物质资源消耗。</v>
          </cell>
          <cell r="I147" t="str">
            <v>单侧</v>
          </cell>
          <cell r="J147" t="str">
            <v>  </v>
          </cell>
          <cell r="K147">
            <v>4500</v>
          </cell>
        </row>
        <row r="148">
          <cell r="C148" t="str">
            <v>016200000540001T</v>
          </cell>
          <cell r="D148" t="str">
            <v>上臂整形费-联合腋窝松弛（加收）</v>
          </cell>
        </row>
        <row r="148">
          <cell r="G148" t="str">
            <v>  </v>
          </cell>
          <cell r="H148" t="str">
            <v>  </v>
          </cell>
          <cell r="I148" t="str">
            <v>单侧</v>
          </cell>
          <cell r="J148" t="str">
            <v>  </v>
          </cell>
          <cell r="K148">
            <v>2500</v>
          </cell>
        </row>
        <row r="149">
          <cell r="C149" t="str">
            <v>016200000540011T</v>
          </cell>
          <cell r="D149" t="str">
            <v>上臂整形费-联合侧胸壁松弛（加收）</v>
          </cell>
        </row>
        <row r="149">
          <cell r="G149" t="str">
            <v>  </v>
          </cell>
          <cell r="H149" t="str">
            <v>  </v>
          </cell>
          <cell r="I149" t="str">
            <v>单侧</v>
          </cell>
          <cell r="J149" t="str">
            <v>  </v>
          </cell>
          <cell r="K149">
            <v>2500</v>
          </cell>
        </row>
        <row r="150">
          <cell r="C150" t="str">
            <v>016200000550000T</v>
          </cell>
          <cell r="D150" t="str">
            <v>腹壁整形费</v>
          </cell>
        </row>
        <row r="150">
          <cell r="G150" t="str">
            <v>通过各种方式改善患者腹壁松弛，矫正患者腹部、脐部外观形态，满足患者需求。</v>
          </cell>
          <cell r="H150" t="str">
            <v>所定价格涵盖手术计划、术区准备、消毒、切开、切除、缝合、必要时放置补片及引流等步骤所需人力资源和基本物质资源消耗。</v>
          </cell>
          <cell r="I150" t="str">
            <v>次</v>
          </cell>
          <cell r="J150" t="str">
            <v>大范围腹壁整形指：整形范围超过腋中线或覆盖躯干环周。</v>
          </cell>
          <cell r="K150">
            <v>20000</v>
          </cell>
        </row>
        <row r="151">
          <cell r="C151" t="str">
            <v>016200000550001T</v>
          </cell>
          <cell r="D151" t="str">
            <v>腹壁整形费-腹壁肌筋膜系统折叠（加收）</v>
          </cell>
        </row>
        <row r="151">
          <cell r="G151" t="str">
            <v>  </v>
          </cell>
          <cell r="H151" t="str">
            <v>  </v>
          </cell>
          <cell r="I151" t="str">
            <v>次</v>
          </cell>
          <cell r="J151" t="str">
            <v>  </v>
          </cell>
          <cell r="K151">
            <v>7200</v>
          </cell>
        </row>
        <row r="152">
          <cell r="C152" t="str">
            <v>016200000550011T</v>
          </cell>
          <cell r="D152" t="str">
            <v>腹壁整形费-大范围腹壁整形（加收）</v>
          </cell>
        </row>
        <row r="152">
          <cell r="G152" t="str">
            <v>  </v>
          </cell>
          <cell r="H152" t="str">
            <v>  </v>
          </cell>
          <cell r="I152" t="str">
            <v>次</v>
          </cell>
          <cell r="J152" t="str">
            <v>  </v>
          </cell>
          <cell r="K152">
            <v>16500</v>
          </cell>
        </row>
        <row r="153">
          <cell r="C153" t="str">
            <v>016200000560000T</v>
          </cell>
          <cell r="D153" t="str">
            <v>大腿整形费</v>
          </cell>
        </row>
        <row r="153">
          <cell r="G153" t="str">
            <v>通过整形手术方式改善患者大腿松弛，改善大腿外观形态。</v>
          </cell>
          <cell r="H153" t="str">
            <v>所定价格涵盖手术计划、术区准备、消毒、切开、修整、缝合等步骤所需人力资源和基本物质资源消耗。</v>
          </cell>
          <cell r="I153" t="str">
            <v>单侧</v>
          </cell>
          <cell r="J153" t="str">
            <v>  </v>
          </cell>
          <cell r="K153">
            <v>9000</v>
          </cell>
        </row>
        <row r="154">
          <cell r="C154" t="str">
            <v>016200000560001T</v>
          </cell>
          <cell r="D154" t="str">
            <v>大腿整形费-联合臀部松弛（加收）</v>
          </cell>
        </row>
        <row r="154">
          <cell r="G154" t="str">
            <v>  </v>
          </cell>
          <cell r="H154" t="str">
            <v>  </v>
          </cell>
          <cell r="I154" t="str">
            <v>单侧</v>
          </cell>
          <cell r="J154" t="str">
            <v>  </v>
          </cell>
          <cell r="K154">
            <v>4500</v>
          </cell>
        </row>
        <row r="155">
          <cell r="C155" t="str">
            <v>016200000570000T</v>
          </cell>
          <cell r="D155" t="str">
            <v>脐成形费</v>
          </cell>
        </row>
        <row r="155">
          <cell r="G155" t="str">
            <v>通过整形手术方式改善患者脐部外观或再造脐部，满足患者需求。</v>
          </cell>
          <cell r="H155" t="str">
            <v>所定价格涵盖手术计划、术区准备、消毒、切开、皮瓣分离、切除、缝合以及必要时取皮、放置补片及引流等步骤所需人力资源和基本物质资源消耗。</v>
          </cell>
          <cell r="I155" t="str">
            <v>次</v>
          </cell>
          <cell r="J155" t="str">
            <v>  </v>
          </cell>
          <cell r="K155">
            <v>4500</v>
          </cell>
        </row>
        <row r="156">
          <cell r="C156" t="str">
            <v>016200000580000T</v>
          </cell>
          <cell r="D156" t="str">
            <v>副乳切除费</v>
          </cell>
        </row>
        <row r="156">
          <cell r="G156" t="str">
            <v>通过整形方式切除副乳，满足患者需求。</v>
          </cell>
          <cell r="H156" t="str">
            <v>所定价格涵盖手术计划、术区准备、消毒、切开、切除腺体、修整外形、缝合等步骤所需的人力资源和基本物质资源消耗。</v>
          </cell>
          <cell r="I156" t="str">
            <v>单侧</v>
          </cell>
          <cell r="J156" t="str">
            <v>微创切口指切口＜2厘米。</v>
          </cell>
          <cell r="K156">
            <v>2800</v>
          </cell>
        </row>
        <row r="157">
          <cell r="C157" t="str">
            <v>016200000580001T</v>
          </cell>
          <cell r="D157" t="str">
            <v>副乳切除费-微创手术（加收）</v>
          </cell>
        </row>
        <row r="157">
          <cell r="G157" t="str">
            <v>  </v>
          </cell>
          <cell r="H157" t="str">
            <v>  </v>
          </cell>
          <cell r="I157" t="str">
            <v>单侧</v>
          </cell>
          <cell r="J157" t="str">
            <v>  </v>
          </cell>
          <cell r="K157">
            <v>900</v>
          </cell>
        </row>
        <row r="158">
          <cell r="C158" t="str">
            <v>016200000590000T</v>
          </cell>
          <cell r="D158" t="str">
            <v>隆乳术后继发畸形修整费</v>
          </cell>
        </row>
        <row r="158">
          <cell r="G158" t="str">
            <v>通过整形手术方式改善隆乳术后继发畸形的外观，满足患者需求。</v>
          </cell>
          <cell r="H158" t="str">
            <v>所定价格涵盖手术计划、术区准备、消毒、切开、畸形修整、假体重新置入，缝合等步骤所需的人力资源和基本物质资源消耗。</v>
          </cell>
          <cell r="I158" t="str">
            <v>单侧</v>
          </cell>
          <cell r="J158" t="str">
            <v>  </v>
          </cell>
          <cell r="K158">
            <v>9000</v>
          </cell>
        </row>
        <row r="159">
          <cell r="C159" t="str">
            <v>016200000590001T</v>
          </cell>
          <cell r="D159" t="str">
            <v>隆乳术后继发畸形修整费-软组织加强（加收）</v>
          </cell>
        </row>
        <row r="159">
          <cell r="G159" t="str">
            <v>  </v>
          </cell>
          <cell r="H159" t="str">
            <v>  </v>
          </cell>
          <cell r="I159" t="str">
            <v>单侧</v>
          </cell>
          <cell r="J159" t="str">
            <v>  </v>
          </cell>
          <cell r="K159">
            <v>2800</v>
          </cell>
        </row>
        <row r="160">
          <cell r="C160" t="str">
            <v>016200000600000T</v>
          </cell>
          <cell r="D160" t="str">
            <v>巨乳整形费</v>
          </cell>
        </row>
        <row r="160">
          <cell r="G160" t="str">
            <v>通过整形方式治疗巨乳，满足患者需求。</v>
          </cell>
          <cell r="H160" t="str">
            <v>所定价格涵盖手术计划、术区准备、消毒、切开、切除组织、评估血供、乳房塑形、缝合等步骤所需的人力资源和基本物质资源消耗。</v>
          </cell>
          <cell r="I160" t="str">
            <v>单侧</v>
          </cell>
          <cell r="J160" t="str">
            <v>中度及重度指：切除量≥200g。</v>
          </cell>
          <cell r="K160">
            <v>12000</v>
          </cell>
        </row>
        <row r="161">
          <cell r="C161" t="str">
            <v>016200000600001T</v>
          </cell>
          <cell r="D161" t="str">
            <v>巨乳整形费-再次手术（加收）</v>
          </cell>
        </row>
        <row r="161">
          <cell r="G161" t="str">
            <v>  </v>
          </cell>
          <cell r="H161" t="str">
            <v>  </v>
          </cell>
          <cell r="I161" t="str">
            <v>单侧</v>
          </cell>
          <cell r="J161" t="str">
            <v>  </v>
          </cell>
          <cell r="K161">
            <v>6000</v>
          </cell>
        </row>
        <row r="162">
          <cell r="C162" t="str">
            <v>016200000600011T</v>
          </cell>
          <cell r="D162" t="str">
            <v>巨乳整形费-中度及重度（加收）</v>
          </cell>
        </row>
        <row r="162">
          <cell r="G162" t="str">
            <v>  </v>
          </cell>
          <cell r="H162" t="str">
            <v>  </v>
          </cell>
          <cell r="I162" t="str">
            <v>单侧</v>
          </cell>
          <cell r="J162" t="str">
            <v>  </v>
          </cell>
          <cell r="K162">
            <v>4500</v>
          </cell>
        </row>
        <row r="163">
          <cell r="C163" t="str">
            <v>016200000610000T</v>
          </cell>
          <cell r="D163" t="str">
            <v>乳房上提整形费</v>
          </cell>
        </row>
        <row r="163">
          <cell r="G163" t="str">
            <v>通过整形手术方式治疗乳房下垂，满足患者需求。</v>
          </cell>
          <cell r="H163" t="str">
            <v>所定价格涵盖手术计划、术区准备、消毒、切开、切除皮肤、评估血供、乳房塑形、缝合等步骤所需的人力资源和基本物质资源消耗。</v>
          </cell>
          <cell r="I163" t="str">
            <v>单侧</v>
          </cell>
          <cell r="J163" t="str">
            <v>中度及重度指：乳头低于乳房下皱襞及以下。</v>
          </cell>
          <cell r="K163">
            <v>8000</v>
          </cell>
        </row>
        <row r="164">
          <cell r="C164" t="str">
            <v>016200000610001T</v>
          </cell>
          <cell r="D164" t="str">
            <v>乳房上提整形费-再次手术（加收）</v>
          </cell>
        </row>
        <row r="164">
          <cell r="G164" t="str">
            <v>  </v>
          </cell>
          <cell r="H164" t="str">
            <v>  </v>
          </cell>
          <cell r="I164" t="str">
            <v>单侧</v>
          </cell>
          <cell r="J164" t="str">
            <v>  </v>
          </cell>
          <cell r="K164">
            <v>3000</v>
          </cell>
        </row>
        <row r="165">
          <cell r="C165" t="str">
            <v>016200000610011T</v>
          </cell>
          <cell r="D165" t="str">
            <v>乳房上提整形费-中度及重度（加收）</v>
          </cell>
        </row>
        <row r="165">
          <cell r="G165" t="str">
            <v>  </v>
          </cell>
          <cell r="H165" t="str">
            <v>  </v>
          </cell>
          <cell r="I165" t="str">
            <v>单侧</v>
          </cell>
          <cell r="J165" t="str">
            <v>  </v>
          </cell>
          <cell r="K165">
            <v>4000</v>
          </cell>
        </row>
        <row r="166">
          <cell r="C166" t="str">
            <v>016200000620000T</v>
          </cell>
          <cell r="D166" t="str">
            <v>乳晕整形费</v>
          </cell>
        </row>
        <row r="166">
          <cell r="G166" t="str">
            <v>通过整形手术方式改善乳晕外形，满足患者需求。</v>
          </cell>
          <cell r="H166" t="str">
            <v>所定价格涵盖手术计划、术区准备、消毒、乳头塑形、缝合等步骤所需的人力资源和基本物质资源消耗。</v>
          </cell>
          <cell r="I166" t="str">
            <v>单侧</v>
          </cell>
          <cell r="J166" t="str">
            <v>中度及重度指：乳晕最大径≥4厘米。</v>
          </cell>
          <cell r="K166">
            <v>3500</v>
          </cell>
        </row>
        <row r="167">
          <cell r="C167" t="str">
            <v>016200000620001T</v>
          </cell>
          <cell r="D167" t="str">
            <v>乳晕整形费-中度及重度（加收）</v>
          </cell>
        </row>
        <row r="167">
          <cell r="G167" t="str">
            <v>  </v>
          </cell>
          <cell r="H167" t="str">
            <v>  </v>
          </cell>
          <cell r="I167" t="str">
            <v>单侧</v>
          </cell>
          <cell r="J167" t="str">
            <v>  </v>
          </cell>
          <cell r="K167">
            <v>1500</v>
          </cell>
        </row>
        <row r="168">
          <cell r="C168" t="str">
            <v>016200000630000T</v>
          </cell>
          <cell r="D168" t="str">
            <v>乳头整形费</v>
          </cell>
        </row>
        <row r="168">
          <cell r="G168" t="str">
            <v>通过整形手术方式改善乳头外形，满足患者需求。</v>
          </cell>
          <cell r="H168" t="str">
            <v>所定价格涵盖手术计划、术区准备、消毒、乳头再造或乳头塑形等步骤所需的人力资源和基本物质资源消耗。</v>
          </cell>
          <cell r="I168" t="str">
            <v>单侧</v>
          </cell>
          <cell r="J168" t="str">
            <v>  </v>
          </cell>
          <cell r="K168">
            <v>3500</v>
          </cell>
        </row>
        <row r="169">
          <cell r="C169" t="str">
            <v>016200000640000T</v>
          </cell>
          <cell r="D169" t="str">
            <v>乳房下皱襞成形费</v>
          </cell>
        </row>
        <row r="169">
          <cell r="G169" t="str">
            <v>通过整形手术方式改善乳房下皱襞形态及位置，满足患者需求。</v>
          </cell>
          <cell r="H169" t="str">
            <v>所定价格涵盖手术计划、术区准备、消毒、切开、乳房下皱襞塑性、缝合等步骤所需的人力资源和基本物质资源消耗。</v>
          </cell>
          <cell r="I169" t="str">
            <v>单侧</v>
          </cell>
          <cell r="J169" t="str">
            <v>  </v>
          </cell>
          <cell r="K169">
            <v>3500</v>
          </cell>
        </row>
        <row r="170">
          <cell r="C170" t="str">
            <v>016200000650000T</v>
          </cell>
          <cell r="D170" t="str">
            <v>男性乳腺肥大切除整形费</v>
          </cell>
        </row>
        <row r="170">
          <cell r="G170" t="str">
            <v>通过整形手术方式切除男性肥大乳腺，满足患者需求。</v>
          </cell>
          <cell r="H170" t="str">
            <v>所定价格涵盖手术计划、术区准备、消毒、切开、切除腺体、修整外形、缝合等步骤所需的人力资源和基本物质资源消耗。</v>
          </cell>
          <cell r="I170" t="str">
            <v>单侧</v>
          </cell>
          <cell r="J170" t="str">
            <v>1.微创切口指切口＜2厘米。
2.中度及重度指根据Simon分级中度及以上的情况。</v>
          </cell>
          <cell r="K170">
            <v>4000</v>
          </cell>
        </row>
        <row r="171">
          <cell r="C171" t="str">
            <v>016200000650001T</v>
          </cell>
          <cell r="D171" t="str">
            <v>男性乳腺肥大切除整形费-微创手术（加收）</v>
          </cell>
        </row>
        <row r="171">
          <cell r="G171" t="str">
            <v>  </v>
          </cell>
          <cell r="H171" t="str">
            <v>  </v>
          </cell>
          <cell r="I171" t="str">
            <v>单侧</v>
          </cell>
          <cell r="J171" t="str">
            <v>  </v>
          </cell>
          <cell r="K171">
            <v>2000</v>
          </cell>
        </row>
        <row r="172">
          <cell r="C172" t="str">
            <v>016200000650011T</v>
          </cell>
          <cell r="D172" t="str">
            <v>男性乳腺肥大切除整形费-中度及重度（加收）</v>
          </cell>
        </row>
        <row r="172">
          <cell r="G172" t="str">
            <v>  </v>
          </cell>
          <cell r="H172" t="str">
            <v>  </v>
          </cell>
          <cell r="I172" t="str">
            <v>单侧</v>
          </cell>
          <cell r="J172" t="str">
            <v>  </v>
          </cell>
          <cell r="K172">
            <v>2000</v>
          </cell>
        </row>
        <row r="173">
          <cell r="C173" t="str">
            <v>016200000660000T</v>
          </cell>
          <cell r="D173" t="str">
            <v>隆乳费（假体置入）</v>
          </cell>
        </row>
        <row r="173">
          <cell r="G173" t="str">
            <v>通过置入乳房假体增大乳房，满足患者需求。</v>
          </cell>
          <cell r="H173" t="str">
            <v>所定价格涵盖手术计划、术区准备、消毒、切开、腔隙剥离、假体置入、缝合等步骤所需的人力资源和基本物质资源消耗。</v>
          </cell>
          <cell r="I173" t="str">
            <v>单侧</v>
          </cell>
          <cell r="J173" t="str">
            <v>  </v>
          </cell>
          <cell r="K173">
            <v>7500</v>
          </cell>
        </row>
        <row r="174">
          <cell r="C174" t="str">
            <v>016200000660001T</v>
          </cell>
          <cell r="D174" t="str">
            <v>隆乳费（假体置入）-软组织加强（加收）</v>
          </cell>
        </row>
        <row r="174">
          <cell r="G174" t="str">
            <v>  </v>
          </cell>
          <cell r="H174" t="str">
            <v>  </v>
          </cell>
          <cell r="I174" t="str">
            <v>单侧</v>
          </cell>
          <cell r="J174" t="str">
            <v>  </v>
          </cell>
          <cell r="K174">
            <v>4000</v>
          </cell>
        </row>
        <row r="175">
          <cell r="C175" t="str">
            <v>016200000660011T</v>
          </cell>
          <cell r="D175" t="str">
            <v>隆乳费（假体置入）-双平面层次（加收）</v>
          </cell>
        </row>
        <row r="175">
          <cell r="G175" t="str">
            <v>  </v>
          </cell>
          <cell r="H175" t="str">
            <v>  </v>
          </cell>
          <cell r="I175" t="str">
            <v>单侧</v>
          </cell>
          <cell r="J175" t="str">
            <v>  </v>
          </cell>
          <cell r="K175">
            <v>4000</v>
          </cell>
        </row>
        <row r="176">
          <cell r="C176" t="str">
            <v>016200000660021T</v>
          </cell>
          <cell r="D176" t="str">
            <v>隆乳费（假体置入）-再次手术（加收）</v>
          </cell>
        </row>
        <row r="176">
          <cell r="G176" t="str">
            <v>  </v>
          </cell>
          <cell r="H176" t="str">
            <v>  </v>
          </cell>
          <cell r="I176" t="str">
            <v>单侧</v>
          </cell>
          <cell r="J176" t="str">
            <v>  </v>
          </cell>
          <cell r="K176">
            <v>4000</v>
          </cell>
        </row>
        <row r="177">
          <cell r="C177" t="str">
            <v>016200000670000T</v>
          </cell>
          <cell r="D177" t="str">
            <v>隆乳费（脂肪注射）</v>
          </cell>
        </row>
        <row r="177">
          <cell r="G177" t="str">
            <v>通过注射脂肪及其衍生物改善乳房外形，满足患者需求。</v>
          </cell>
          <cell r="H177" t="str">
            <v>所定价格涵盖手术计划、术区准备、消毒、脂肪纯化、切开、注射、缝合等步骤所需的人力资源和基本物质资源消耗。</v>
          </cell>
          <cell r="I177" t="str">
            <v>单侧</v>
          </cell>
          <cell r="J177" t="str">
            <v>  </v>
          </cell>
          <cell r="K177">
            <v>10000</v>
          </cell>
        </row>
        <row r="178">
          <cell r="C178" t="str">
            <v>016200000670001T</v>
          </cell>
          <cell r="D178" t="str">
            <v>隆乳费（脂肪注射）-挛缩松解（加收）</v>
          </cell>
        </row>
        <row r="178">
          <cell r="G178" t="str">
            <v>  </v>
          </cell>
          <cell r="H178" t="str">
            <v>  </v>
          </cell>
          <cell r="I178" t="str">
            <v>单侧</v>
          </cell>
          <cell r="J178" t="str">
            <v>  </v>
          </cell>
          <cell r="K178">
            <v>5000</v>
          </cell>
        </row>
        <row r="179">
          <cell r="C179" t="str">
            <v>016200000670100T</v>
          </cell>
          <cell r="D179" t="str">
            <v>隆乳费（脂肪注射）-自体脂肪注射隆臀（扩展）</v>
          </cell>
        </row>
        <row r="179">
          <cell r="G179" t="str">
            <v>  </v>
          </cell>
          <cell r="H179" t="str">
            <v>  </v>
          </cell>
          <cell r="I179" t="str">
            <v>单侧</v>
          </cell>
          <cell r="J179" t="str">
            <v>  </v>
          </cell>
          <cell r="K179">
            <v>10000</v>
          </cell>
        </row>
        <row r="180">
          <cell r="C180" t="str">
            <v>016200000680000T</v>
          </cell>
          <cell r="D180" t="str">
            <v>乳房再造费（假体置入）</v>
          </cell>
        </row>
        <row r="180">
          <cell r="G180" t="str">
            <v>通过置入人工假体再造乳房，满足患者需求。</v>
          </cell>
          <cell r="H180" t="str">
            <v>所定价格涵盖手术计划、术区准备、消毒、切开、假体置入、缝合等步骤所需的人力资源和基本物质资源消耗。</v>
          </cell>
          <cell r="I180" t="str">
            <v>单侧</v>
          </cell>
          <cell r="J180" t="str">
            <v>本项目中的“微创手术”指切口≤5厘米。</v>
          </cell>
          <cell r="K180">
            <v>8000</v>
          </cell>
        </row>
        <row r="181">
          <cell r="C181" t="str">
            <v>016200000680001T</v>
          </cell>
          <cell r="D181" t="str">
            <v>乳房再造费（假体置入）-微创手术（加收）</v>
          </cell>
        </row>
        <row r="181">
          <cell r="G181" t="str">
            <v>  </v>
          </cell>
          <cell r="H181" t="str">
            <v>  </v>
          </cell>
          <cell r="I181" t="str">
            <v>单侧</v>
          </cell>
          <cell r="J181" t="str">
            <v>  </v>
          </cell>
          <cell r="K181">
            <v>4000</v>
          </cell>
        </row>
        <row r="182">
          <cell r="C182" t="str">
            <v>016200000680011T</v>
          </cell>
          <cell r="D182" t="str">
            <v>乳房再造费（假体置入）-软组织加强（加收）</v>
          </cell>
        </row>
        <row r="182">
          <cell r="G182" t="str">
            <v>  </v>
          </cell>
          <cell r="H182" t="str">
            <v>  </v>
          </cell>
          <cell r="I182" t="str">
            <v>单侧</v>
          </cell>
          <cell r="J182" t="str">
            <v>  </v>
          </cell>
          <cell r="K182">
            <v>4000</v>
          </cell>
        </row>
        <row r="183">
          <cell r="C183" t="str">
            <v>016200000680021T</v>
          </cell>
          <cell r="D183" t="str">
            <v>乳房再造费（假体置入）-纤维包膜切除（加收）</v>
          </cell>
        </row>
        <row r="183">
          <cell r="G183" t="str">
            <v>  </v>
          </cell>
          <cell r="H183" t="str">
            <v>  </v>
          </cell>
          <cell r="I183" t="str">
            <v>单侧</v>
          </cell>
          <cell r="J183" t="str">
            <v>  </v>
          </cell>
          <cell r="K183">
            <v>4000</v>
          </cell>
        </row>
        <row r="184">
          <cell r="C184" t="str">
            <v>016200000680100T</v>
          </cell>
          <cell r="D184" t="str">
            <v>乳房再造费（假体置入）-乳房扩张器置入乳房再造（扩展）</v>
          </cell>
        </row>
        <row r="184">
          <cell r="G184" t="str">
            <v>  </v>
          </cell>
          <cell r="H184" t="str">
            <v>  </v>
          </cell>
          <cell r="I184" t="str">
            <v>单侧</v>
          </cell>
          <cell r="J184" t="str">
            <v>  </v>
          </cell>
          <cell r="K184">
            <v>8000</v>
          </cell>
        </row>
        <row r="185">
          <cell r="C185" t="str">
            <v>016200000690000T</v>
          </cell>
          <cell r="D185" t="str">
            <v>乳房再造费（脂肪注射）</v>
          </cell>
        </row>
        <row r="185">
          <cell r="G185" t="str">
            <v>通过注射脂肪及其衍生物再造乳房，满足患者需求。</v>
          </cell>
          <cell r="H185" t="str">
            <v>所定价格涵盖手术计划、术区准备、消毒、脂肪纯化、切开、脂肪注射、缝合等步骤所需的人力资源和基本物质资源消耗。</v>
          </cell>
          <cell r="I185" t="str">
            <v>单侧</v>
          </cell>
          <cell r="J185" t="str">
            <v>  </v>
          </cell>
          <cell r="K185">
            <v>12000</v>
          </cell>
        </row>
        <row r="186">
          <cell r="C186" t="str">
            <v>016200000700000T</v>
          </cell>
          <cell r="D186" t="str">
            <v>自体组织皮瓣乳房再造费</v>
          </cell>
        </row>
        <row r="186">
          <cell r="G186" t="str">
            <v>通过皮瓣移植方式再造乳房，满足患者需求。</v>
          </cell>
          <cell r="H186" t="str">
            <v>所定价格涵盖手术计划、术区准备、消毒、切取皮瓣、皮瓣转移、缝合切口等步骤所需的人力资源和基本物质资源消耗。</v>
          </cell>
          <cell r="I186" t="str">
            <v>单侧</v>
          </cell>
          <cell r="J186" t="str">
            <v>  </v>
          </cell>
          <cell r="K186">
            <v>25000</v>
          </cell>
        </row>
        <row r="187">
          <cell r="C187" t="str">
            <v>016200000700001T</v>
          </cell>
          <cell r="D187" t="str">
            <v>自体组织皮瓣乳房再造费-多血管蒂（加收）</v>
          </cell>
        </row>
        <row r="187">
          <cell r="G187" t="str">
            <v>  </v>
          </cell>
          <cell r="H187" t="str">
            <v>  </v>
          </cell>
          <cell r="I187" t="str">
            <v>单侧</v>
          </cell>
          <cell r="J187" t="str">
            <v>  </v>
          </cell>
          <cell r="K187">
            <v>5000</v>
          </cell>
        </row>
        <row r="188">
          <cell r="C188" t="str">
            <v>016200000700011T</v>
          </cell>
          <cell r="D188" t="str">
            <v>自体组织皮瓣乳房再造费-腋窝或胸壁重建（加收）</v>
          </cell>
        </row>
        <row r="188">
          <cell r="G188" t="str">
            <v>  </v>
          </cell>
          <cell r="H188" t="str">
            <v>  </v>
          </cell>
          <cell r="I188" t="str">
            <v>单侧</v>
          </cell>
          <cell r="J188" t="str">
            <v>  </v>
          </cell>
          <cell r="K188">
            <v>5000</v>
          </cell>
        </row>
        <row r="189">
          <cell r="C189" t="str">
            <v>016200000700021T</v>
          </cell>
          <cell r="D189" t="str">
            <v>自体组织皮瓣乳房再造费-联合乳房假体植入（加收）</v>
          </cell>
        </row>
        <row r="189">
          <cell r="G189" t="str">
            <v>  </v>
          </cell>
          <cell r="H189" t="str">
            <v>  </v>
          </cell>
          <cell r="I189" t="str">
            <v>单侧</v>
          </cell>
          <cell r="J189" t="str">
            <v>  </v>
          </cell>
          <cell r="K189">
            <v>5000</v>
          </cell>
        </row>
        <row r="190">
          <cell r="C190" t="str">
            <v>016200000710000T</v>
          </cell>
          <cell r="D190" t="str">
            <v>阴蒂美容整形费</v>
          </cell>
        </row>
        <row r="190">
          <cell r="G190" t="str">
            <v>通过美容整形方式改善阴蒂美观度，满足患者需求。</v>
          </cell>
          <cell r="H190" t="str">
            <v>所定价格涵盖手术计划、术区准备、消毒、切开、修整、缝合等步骤所需人力资源和基本物质资源消耗。</v>
          </cell>
          <cell r="I190" t="str">
            <v>次</v>
          </cell>
          <cell r="J190" t="str">
            <v>  </v>
          </cell>
          <cell r="K190">
            <v>4000</v>
          </cell>
        </row>
        <row r="191">
          <cell r="C191" t="str">
            <v>016200000710001T</v>
          </cell>
          <cell r="D191" t="str">
            <v>阴蒂美容整形费-组织缺失（加收）</v>
          </cell>
        </row>
        <row r="191">
          <cell r="G191" t="str">
            <v>  </v>
          </cell>
          <cell r="H191" t="str">
            <v>  </v>
          </cell>
          <cell r="I191" t="str">
            <v>次</v>
          </cell>
          <cell r="J191" t="str">
            <v>  </v>
          </cell>
          <cell r="K191">
            <v>1350</v>
          </cell>
        </row>
        <row r="192">
          <cell r="C192" t="str">
            <v>016200000720000T</v>
          </cell>
          <cell r="D192" t="str">
            <v>阴唇美容整形费</v>
          </cell>
        </row>
        <row r="192">
          <cell r="G192" t="str">
            <v>通过美容整形方式改善外阴美观度，满足患者需求。</v>
          </cell>
          <cell r="H192" t="str">
            <v>所定价格涵盖手术计划、术区准备、消毒、切开、修整、缝合等步骤所需人力资源和基本物质资源消耗。</v>
          </cell>
          <cell r="I192" t="str">
            <v>单侧</v>
          </cell>
          <cell r="J192" t="str">
            <v>本项目中的“复杂”指结构/组织缺失或合并阴蒂包皮增生的情况。</v>
          </cell>
          <cell r="K192">
            <v>2700</v>
          </cell>
        </row>
        <row r="193">
          <cell r="C193" t="str">
            <v>016200000720001T</v>
          </cell>
          <cell r="D193" t="str">
            <v>阴唇美容整形费-复杂情况（加收）</v>
          </cell>
        </row>
        <row r="193">
          <cell r="G193" t="str">
            <v>  </v>
          </cell>
          <cell r="H193" t="str">
            <v>  </v>
          </cell>
          <cell r="I193" t="str">
            <v>单侧</v>
          </cell>
          <cell r="J193" t="str">
            <v>  </v>
          </cell>
          <cell r="K193">
            <v>1300</v>
          </cell>
        </row>
        <row r="194">
          <cell r="C194" t="str">
            <v>016200000730000T</v>
          </cell>
          <cell r="D194" t="str">
            <v>处女膜整形费</v>
          </cell>
        </row>
        <row r="194">
          <cell r="G194" t="str">
            <v>通过美容整形方式改善处女膜形态或外观，满足患者需求。</v>
          </cell>
          <cell r="H194" t="str">
            <v>所定价格涵盖手术计划、术区准备、消毒、修整、缝合等步骤所需人力资源和基本物质资源消耗。</v>
          </cell>
          <cell r="I194" t="str">
            <v>次</v>
          </cell>
          <cell r="J194" t="str">
            <v>  </v>
          </cell>
          <cell r="K194">
            <v>4800</v>
          </cell>
        </row>
        <row r="195">
          <cell r="C195" t="str">
            <v>016200000730001T</v>
          </cell>
          <cell r="D195" t="str">
            <v>处女膜整形费-组织缺失（加收）</v>
          </cell>
        </row>
        <row r="195">
          <cell r="G195" t="str">
            <v>  </v>
          </cell>
          <cell r="H195" t="str">
            <v>  </v>
          </cell>
          <cell r="I195" t="str">
            <v>次</v>
          </cell>
          <cell r="J195" t="str">
            <v>  </v>
          </cell>
          <cell r="K195">
            <v>1800</v>
          </cell>
        </row>
        <row r="196">
          <cell r="C196" t="str">
            <v>016200000740000T</v>
          </cell>
          <cell r="D196" t="str">
            <v>阴道整形费</v>
          </cell>
        </row>
        <row r="196">
          <cell r="G196" t="str">
            <v>通过美容整形方式改善阴道外观和功能，满足患者需求。</v>
          </cell>
          <cell r="H196" t="str">
            <v>所定价格涵盖手术计划、术区准备、消毒、切开、修整、缝合等步骤所需人力资源和基本物质资源消耗。</v>
          </cell>
          <cell r="I196" t="str">
            <v>次</v>
          </cell>
          <cell r="J196" t="str">
            <v>  </v>
          </cell>
          <cell r="K196">
            <v>15000</v>
          </cell>
        </row>
        <row r="197">
          <cell r="C197" t="str">
            <v>016200000750000T</v>
          </cell>
          <cell r="D197" t="str">
            <v>阴道再造费</v>
          </cell>
        </row>
        <row r="197">
          <cell r="G197" t="str">
            <v>通过美容整形方式再造阴道功能及外观，满足患者需求。</v>
          </cell>
          <cell r="H197" t="str">
            <v>所定价格涵盖手术计划、术区准备、消毒、切开、修整、缝合等步骤所需的人力资源和基本物质资源消耗。</v>
          </cell>
          <cell r="I197" t="str">
            <v>次</v>
          </cell>
          <cell r="J197" t="str">
            <v>  </v>
          </cell>
          <cell r="K197">
            <v>15000</v>
          </cell>
        </row>
        <row r="198">
          <cell r="C198" t="str">
            <v>016200000760000T</v>
          </cell>
          <cell r="D198" t="str">
            <v>后连合整形费</v>
          </cell>
        </row>
        <row r="198">
          <cell r="G198" t="str">
            <v>通过美容整形方式改善后连合的功能及整体美观度，满足患者需求。</v>
          </cell>
          <cell r="H198" t="str">
            <v>所定价格涵盖手术计划、术区准备、消毒、切开、修整、缝合等步骤所需人力资源和基本物质资源消耗。</v>
          </cell>
          <cell r="I198" t="str">
            <v>次</v>
          </cell>
          <cell r="J198" t="str">
            <v>  </v>
          </cell>
          <cell r="K198">
            <v>2350</v>
          </cell>
        </row>
        <row r="199">
          <cell r="C199" t="str">
            <v>016200000760001T</v>
          </cell>
          <cell r="D199" t="str">
            <v>后连合整形费-组织缺失（加收）</v>
          </cell>
        </row>
        <row r="199">
          <cell r="G199" t="str">
            <v>  </v>
          </cell>
          <cell r="H199" t="str">
            <v>  </v>
          </cell>
          <cell r="I199" t="str">
            <v>次</v>
          </cell>
          <cell r="J199" t="str">
            <v>  </v>
          </cell>
          <cell r="K199">
            <v>2350</v>
          </cell>
        </row>
        <row r="200">
          <cell r="C200" t="str">
            <v>016200000770000T</v>
          </cell>
          <cell r="D200" t="str">
            <v>会阴体整形费</v>
          </cell>
        </row>
        <row r="200">
          <cell r="G200" t="str">
            <v>通过美容整形方式改善会阴体的功能及整体美观度，满足患者需求。</v>
          </cell>
          <cell r="H200" t="str">
            <v>所定价格涵盖手术计划、术区准备、消毒、切开、修整、缝合等步骤所需的人力资源和基本物质资源消耗。</v>
          </cell>
          <cell r="I200" t="str">
            <v>次</v>
          </cell>
          <cell r="J200" t="str">
            <v>  </v>
          </cell>
          <cell r="K200">
            <v>2800</v>
          </cell>
        </row>
        <row r="201">
          <cell r="C201" t="str">
            <v>016200000770001T</v>
          </cell>
          <cell r="D201" t="str">
            <v>会阴体整形费-组织缺失（加收）</v>
          </cell>
        </row>
        <row r="201">
          <cell r="G201" t="str">
            <v>  </v>
          </cell>
          <cell r="H201" t="str">
            <v>  </v>
          </cell>
          <cell r="I201" t="str">
            <v>次</v>
          </cell>
          <cell r="J201" t="str">
            <v>  </v>
          </cell>
          <cell r="K201">
            <v>2250</v>
          </cell>
        </row>
        <row r="202">
          <cell r="C202" t="str">
            <v>016200000780000T</v>
          </cell>
          <cell r="D202" t="str">
            <v>材料置入整形费</v>
          </cell>
        </row>
        <row r="202">
          <cell r="G202" t="str">
            <v>通过整形手术方式置入人工材料，改善患者外观，满足患者需求。</v>
          </cell>
          <cell r="H202" t="str">
            <v>所定价格涵盖手术计划、术区准备、消毒、切开、止血、缝合等步骤所需人力资源和基本物质资源消耗。</v>
          </cell>
          <cell r="I202" t="str">
            <v>个</v>
          </cell>
          <cell r="J202" t="str">
            <v>  </v>
          </cell>
          <cell r="K202">
            <v>2700</v>
          </cell>
        </row>
        <row r="203">
          <cell r="C203" t="str">
            <v>016200000780100T</v>
          </cell>
          <cell r="D203" t="str">
            <v>材料置入整形费-人工材料取出（扩展）</v>
          </cell>
        </row>
        <row r="203">
          <cell r="G203" t="str">
            <v>  </v>
          </cell>
          <cell r="H203" t="str">
            <v>  </v>
          </cell>
          <cell r="I203" t="str">
            <v>个</v>
          </cell>
          <cell r="J203" t="str">
            <v>  </v>
          </cell>
          <cell r="K203">
            <v>2700</v>
          </cell>
        </row>
        <row r="204">
          <cell r="C204" t="str">
            <v>016200000790000T</v>
          </cell>
          <cell r="D204" t="str">
            <v>组织置入整形费</v>
          </cell>
        </row>
        <row r="204">
          <cell r="G204" t="str">
            <v>通过整形手术方式置入自体/异体组织，改善患者外观，满足患者需求。</v>
          </cell>
          <cell r="H204" t="str">
            <v>所定价格涵盖手术计划、术区准备、消毒、切开、止血、缝合等步骤所需人力资源和基本物质资源消耗。</v>
          </cell>
          <cell r="I204" t="str">
            <v>部位</v>
          </cell>
          <cell r="J204" t="str">
            <v>  </v>
          </cell>
          <cell r="K204">
            <v>4000</v>
          </cell>
        </row>
        <row r="205">
          <cell r="C205" t="str">
            <v>016200000790100T</v>
          </cell>
          <cell r="D205" t="str">
            <v>组织置入整形费-自体/异体组织取出（扩展）</v>
          </cell>
        </row>
        <row r="205">
          <cell r="G205" t="str">
            <v>  </v>
          </cell>
          <cell r="H205" t="str">
            <v>  </v>
          </cell>
          <cell r="I205" t="str">
            <v>部位</v>
          </cell>
          <cell r="J205" t="str">
            <v>  </v>
          </cell>
          <cell r="K205">
            <v>4000</v>
          </cell>
        </row>
        <row r="206">
          <cell r="C206" t="str">
            <v>016200000800000T</v>
          </cell>
          <cell r="D206" t="str">
            <v>注射材料取出费</v>
          </cell>
        </row>
        <row r="206">
          <cell r="G206" t="str">
            <v>通过整形手术方式取出注射材料，改善患者外观，满足患者需求。</v>
          </cell>
          <cell r="H206" t="str">
            <v>所定价格涵盖手术计划、术区准备、消毒、切开、止血、注射材料取出、缝合等步骤所需人力资源和基本物质资源消耗。</v>
          </cell>
          <cell r="I206" t="str">
            <v>平方厘米</v>
          </cell>
          <cell r="J206" t="str">
            <v>  </v>
          </cell>
          <cell r="K206">
            <v>2800</v>
          </cell>
        </row>
        <row r="207">
          <cell r="C207" t="str">
            <v>016200000800001T</v>
          </cell>
          <cell r="D207" t="str">
            <v>注射材料取出费-面颈部（加收）</v>
          </cell>
        </row>
        <row r="207">
          <cell r="G207" t="str">
            <v>  </v>
          </cell>
          <cell r="H207" t="str">
            <v>  </v>
          </cell>
          <cell r="I207" t="str">
            <v>平方厘米</v>
          </cell>
          <cell r="J207" t="str">
            <v>  </v>
          </cell>
          <cell r="K207">
            <v>1300</v>
          </cell>
        </row>
        <row r="208">
          <cell r="C208" t="str">
            <v>016200000810000T</v>
          </cell>
          <cell r="D208" t="str">
            <v>阴茎延长整形费</v>
          </cell>
        </row>
        <row r="208">
          <cell r="G208" t="str">
            <v>通过整形手术方式延长阴茎，改善整体外观，满足患者需求。</v>
          </cell>
          <cell r="H208" t="str">
            <v>所定价格涵盖手术计划、术区准备、消毒、切开、修整、止血、缝合及必要时修复等步骤所需人力资源和基本物质资源消耗。</v>
          </cell>
          <cell r="I208" t="str">
            <v>次</v>
          </cell>
          <cell r="J208" t="str">
            <v>  </v>
          </cell>
          <cell r="K208">
            <v>9000</v>
          </cell>
        </row>
        <row r="209">
          <cell r="C209" t="str">
            <v>016200000810001T</v>
          </cell>
          <cell r="D209" t="str">
            <v>阴茎延长整形费-浅深悬韧带切断（加收）</v>
          </cell>
        </row>
        <row r="209">
          <cell r="G209" t="str">
            <v>  </v>
          </cell>
          <cell r="H209" t="str">
            <v>  </v>
          </cell>
          <cell r="I209" t="str">
            <v>次</v>
          </cell>
          <cell r="J209" t="str">
            <v>  </v>
          </cell>
          <cell r="K209">
            <v>4000</v>
          </cell>
        </row>
        <row r="210">
          <cell r="C210" t="str">
            <v>016200000810011T</v>
          </cell>
          <cell r="D210" t="str">
            <v>阴茎延长整形费-自体组织覆盖（加收）</v>
          </cell>
        </row>
        <row r="210">
          <cell r="G210" t="str">
            <v>  </v>
          </cell>
          <cell r="H210" t="str">
            <v>  </v>
          </cell>
          <cell r="I210" t="str">
            <v>次</v>
          </cell>
          <cell r="J210" t="str">
            <v>  </v>
          </cell>
          <cell r="K210">
            <v>4000</v>
          </cell>
        </row>
        <row r="211">
          <cell r="C211" t="str">
            <v>016200000820000T</v>
          </cell>
          <cell r="D211" t="str">
            <v>阴茎增粗整形费</v>
          </cell>
        </row>
        <row r="211">
          <cell r="G211" t="str">
            <v>通过整形手术方式增粗阴茎，改善整体外观，满足患者需求。</v>
          </cell>
          <cell r="H211" t="str">
            <v>所定价格涵盖手术计划、术区准备、消毒、切开、修整、止血、缝合及必要时修复等步骤所需人力资源和基本物质资源消耗。</v>
          </cell>
          <cell r="I211" t="str">
            <v>次</v>
          </cell>
          <cell r="J211" t="str">
            <v>  </v>
          </cell>
          <cell r="K211">
            <v>9000</v>
          </cell>
        </row>
        <row r="212">
          <cell r="C212" t="str">
            <v>016200000820001T</v>
          </cell>
          <cell r="D212" t="str">
            <v>阴茎增粗整形费-自体组织移植（加收）</v>
          </cell>
        </row>
        <row r="212">
          <cell r="G212" t="str">
            <v>  </v>
          </cell>
          <cell r="H212" t="str">
            <v>  </v>
          </cell>
          <cell r="I212" t="str">
            <v>次</v>
          </cell>
          <cell r="J212" t="str">
            <v>  </v>
          </cell>
          <cell r="K212">
            <v>4500</v>
          </cell>
        </row>
        <row r="213">
          <cell r="C213" t="str">
            <v>016200000820011T</v>
          </cell>
          <cell r="D213" t="str">
            <v>阴茎增粗整形费-人工材料填充（加收）</v>
          </cell>
        </row>
        <row r="213">
          <cell r="G213" t="str">
            <v>  </v>
          </cell>
          <cell r="H213" t="str">
            <v>  </v>
          </cell>
          <cell r="I213" t="str">
            <v>次</v>
          </cell>
          <cell r="J213" t="str">
            <v>  </v>
          </cell>
          <cell r="K213">
            <v>4500</v>
          </cell>
        </row>
        <row r="214">
          <cell r="C214" t="str">
            <v>016200000830000T</v>
          </cell>
          <cell r="D214" t="str">
            <v>阴茎再造费</v>
          </cell>
        </row>
        <row r="214">
          <cell r="G214" t="str">
            <v>通过整形手术方式再造阴茎，满足患者需求。</v>
          </cell>
          <cell r="H214" t="str">
            <v>所定价格涵盖手术计划、术区准备、消毒、切开、修整、止血、缝合及必要时修复等步骤所需人力资源和基本物质资源消耗。</v>
          </cell>
          <cell r="I214" t="str">
            <v>次</v>
          </cell>
          <cell r="J214" t="str">
            <v>本项目中的“特殊组织整形”指：利用股薄肌组织、岛状皮瓣、阔筋膜进行整形。</v>
          </cell>
          <cell r="K214">
            <v>18000</v>
          </cell>
        </row>
        <row r="215">
          <cell r="C215" t="str">
            <v>016200000830001T</v>
          </cell>
          <cell r="D215" t="str">
            <v>阴茎再造费-特殊组织整形（加收）</v>
          </cell>
        </row>
        <row r="215">
          <cell r="G215" t="str">
            <v>  </v>
          </cell>
          <cell r="H215" t="str">
            <v>  </v>
          </cell>
          <cell r="I215" t="str">
            <v>次</v>
          </cell>
          <cell r="J215" t="str">
            <v>  </v>
          </cell>
          <cell r="K215">
            <v>18000</v>
          </cell>
        </row>
        <row r="216">
          <cell r="C216" t="str">
            <v>016200000840000T</v>
          </cell>
          <cell r="D216" t="str">
            <v>包皮整形费</v>
          </cell>
        </row>
        <row r="216">
          <cell r="G216" t="str">
            <v>通过整形手术方式改善不良包皮形态，满足患者需求。</v>
          </cell>
          <cell r="H216" t="str">
            <v>所定价格涵盖手术计划、术区准备、消毒、切开、修整、止血、缝合及必要时修复缺损、组织再造等步骤所需人力资源和基本物质资源消耗。</v>
          </cell>
          <cell r="I216" t="str">
            <v>次</v>
          </cell>
          <cell r="J216" t="str">
            <v>  </v>
          </cell>
          <cell r="K216">
            <v>3000</v>
          </cell>
        </row>
        <row r="217">
          <cell r="C217" t="str">
            <v>016200000840100T</v>
          </cell>
          <cell r="D217" t="str">
            <v>包皮整形费-阴茎包皮系带延长（扩展）</v>
          </cell>
        </row>
        <row r="217">
          <cell r="G217" t="str">
            <v>  </v>
          </cell>
          <cell r="H217" t="str">
            <v>  </v>
          </cell>
          <cell r="I217" t="str">
            <v>次</v>
          </cell>
          <cell r="J217" t="str">
            <v>  </v>
          </cell>
          <cell r="K217">
            <v>3000</v>
          </cell>
        </row>
        <row r="218">
          <cell r="C218" t="str">
            <v>016200000850000T</v>
          </cell>
          <cell r="D218" t="str">
            <v>龟头整形费</v>
          </cell>
        </row>
        <row r="218">
          <cell r="G218" t="str">
            <v>通过整形手术方式改善不良龟头形态，满足患者需求。</v>
          </cell>
          <cell r="H218" t="str">
            <v>所定价格涵盖手术计划、术区准备、消毒、切开、修整、止血、缝合等步骤所需人力资源和基本物质资源消耗。</v>
          </cell>
          <cell r="I218" t="str">
            <v>次</v>
          </cell>
          <cell r="J218" t="str">
            <v>  </v>
          </cell>
          <cell r="K218">
            <v>4500</v>
          </cell>
        </row>
        <row r="219">
          <cell r="C219" t="str">
            <v>016200000860000T</v>
          </cell>
          <cell r="D219" t="str">
            <v>阴囊再造费</v>
          </cell>
        </row>
        <row r="219">
          <cell r="G219" t="str">
            <v>通过整形手术方式改善阴囊大小和整体外观，满足患者需求。</v>
          </cell>
          <cell r="H219" t="str">
            <v>所定价格涵盖手术计划、术区准备、消毒、切开、修整、止血、缝合等步骤所需人力资源和基本物质资源消耗。</v>
          </cell>
          <cell r="I219" t="str">
            <v>次</v>
          </cell>
          <cell r="J219" t="str">
            <v>  </v>
          </cell>
          <cell r="K219">
            <v>7200</v>
          </cell>
        </row>
        <row r="220">
          <cell r="C220" t="str">
            <v>016200000870000T</v>
          </cell>
          <cell r="D220" t="str">
            <v>睾丸再造（成形）费</v>
          </cell>
        </row>
        <row r="220">
          <cell r="G220" t="str">
            <v>通过整形手术方式改善睾丸大小和整体外观，满足患者需求。</v>
          </cell>
          <cell r="H220" t="str">
            <v>所定价格涵盖手术计划、术区准备、消毒、切开、修整、止血、缝合等步骤所需人力资源和基本物质资源消耗。</v>
          </cell>
          <cell r="I220" t="str">
            <v>单侧</v>
          </cell>
          <cell r="J220" t="str">
            <v>  </v>
          </cell>
          <cell r="K220">
            <v>5000</v>
          </cell>
        </row>
        <row r="221">
          <cell r="C221" t="str">
            <v>016200000880000T</v>
          </cell>
          <cell r="D221" t="str">
            <v>阴茎阴囊位置矫正费</v>
          </cell>
        </row>
        <row r="221">
          <cell r="G221" t="str">
            <v>通过整形手术方式改善阴茎阴囊间整体外观，满足患者需求。</v>
          </cell>
          <cell r="H221" t="str">
            <v>所定价格涵盖手术计划、术区准备、消毒、切开、修整、止血、缝合等步骤所需人力资源和基本物质资源消耗。</v>
          </cell>
          <cell r="I221" t="str">
            <v>次</v>
          </cell>
          <cell r="J221" t="str">
            <v>  </v>
          </cell>
          <cell r="K221">
            <v>6000</v>
          </cell>
        </row>
        <row r="222">
          <cell r="C222" t="str">
            <v>016200000890000T</v>
          </cell>
          <cell r="D222" t="str">
            <v>尿道整形费</v>
          </cell>
        </row>
        <row r="222">
          <cell r="G222" t="str">
            <v>通过整形手术方式改善尿道形态，满足患者需求。</v>
          </cell>
          <cell r="H222" t="str">
            <v>所定价格涵盖手术计划、术区准备、消毒、切开、修整、止血、缝合等步骤所需人力资源和基本物质资源消耗。</v>
          </cell>
          <cell r="I222" t="str">
            <v>次</v>
          </cell>
          <cell r="J222" t="str">
            <v>  </v>
          </cell>
          <cell r="K222">
            <v>5400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9"/>
  <sheetViews>
    <sheetView view="pageBreakPreview" zoomScaleNormal="100" workbookViewId="0">
      <selection activeCell="A2" sqref="A2:I2"/>
    </sheetView>
  </sheetViews>
  <sheetFormatPr defaultColWidth="9" defaultRowHeight="13.5"/>
  <cols>
    <col min="1" max="1" width="5.75" customWidth="1"/>
    <col min="2" max="2" width="16" customWidth="1"/>
    <col min="3" max="3" width="27.875" customWidth="1"/>
    <col min="4" max="4" width="7.625" customWidth="1"/>
    <col min="5" max="5" width="15.25" customWidth="1"/>
    <col min="6" max="6" width="23.625" customWidth="1"/>
    <col min="7" max="7" width="6.875" customWidth="1"/>
    <col min="8" max="8" width="21.125" customWidth="1"/>
    <col min="9" max="9" width="7.75" customWidth="1"/>
  </cols>
  <sheetData>
    <row r="1" ht="20.25" spans="1:9">
      <c r="A1" s="11" t="s">
        <v>0</v>
      </c>
      <c r="B1" s="11"/>
      <c r="C1" s="12"/>
      <c r="D1" s="12"/>
      <c r="E1" s="12"/>
      <c r="F1" s="12"/>
      <c r="G1" s="15"/>
      <c r="H1" s="16"/>
      <c r="I1" s="16"/>
    </row>
    <row r="2" ht="24" spans="1:9">
      <c r="A2" s="13" t="s">
        <v>1</v>
      </c>
      <c r="B2" s="13"/>
      <c r="C2" s="13"/>
      <c r="D2" s="13"/>
      <c r="E2" s="13"/>
      <c r="F2" s="13"/>
      <c r="G2" s="13"/>
      <c r="H2" s="13"/>
      <c r="I2" s="13"/>
    </row>
    <row r="3" ht="18.75" spans="1:9">
      <c r="A3" s="14"/>
      <c r="B3" s="14"/>
      <c r="C3" s="14"/>
      <c r="D3" s="14"/>
      <c r="E3" s="14"/>
      <c r="F3" s="14"/>
      <c r="G3" s="14"/>
      <c r="H3" s="14"/>
      <c r="I3" s="18" t="s">
        <v>2</v>
      </c>
    </row>
    <row r="4" ht="34" customHeight="1" spans="1:9">
      <c r="A4" s="8" t="s">
        <v>3</v>
      </c>
      <c r="B4" s="8" t="s">
        <v>4</v>
      </c>
      <c r="C4" s="8" t="s">
        <v>5</v>
      </c>
      <c r="D4" s="8" t="s">
        <v>6</v>
      </c>
      <c r="E4" s="8" t="s">
        <v>7</v>
      </c>
      <c r="F4" s="8" t="s">
        <v>8</v>
      </c>
      <c r="G4" s="8" t="s">
        <v>9</v>
      </c>
      <c r="H4" s="8" t="s">
        <v>10</v>
      </c>
      <c r="I4" s="9" t="s">
        <v>11</v>
      </c>
    </row>
    <row r="5" ht="55" customHeight="1" spans="1:9">
      <c r="A5" s="4">
        <v>1</v>
      </c>
      <c r="B5" s="4" t="s">
        <v>12</v>
      </c>
      <c r="C5" s="6" t="s">
        <v>13</v>
      </c>
      <c r="D5" s="5" t="s">
        <v>14</v>
      </c>
      <c r="E5" s="6" t="s">
        <v>15</v>
      </c>
      <c r="F5" s="6" t="s">
        <v>16</v>
      </c>
      <c r="G5" s="5" t="s">
        <v>17</v>
      </c>
      <c r="H5" s="6" t="s">
        <v>18</v>
      </c>
      <c r="I5" s="7">
        <f>VLOOKUP(B:B,[1]附件1!$C:$K,9,FALSE)</f>
        <v>20</v>
      </c>
    </row>
    <row r="6" ht="54" customHeight="1" spans="1:9">
      <c r="A6" s="4">
        <v>2</v>
      </c>
      <c r="B6" s="4" t="s">
        <v>19</v>
      </c>
      <c r="C6" s="6" t="s">
        <v>20</v>
      </c>
      <c r="D6" s="5" t="s">
        <v>14</v>
      </c>
      <c r="E6" s="6" t="s">
        <v>21</v>
      </c>
      <c r="F6" s="6" t="s">
        <v>16</v>
      </c>
      <c r="G6" s="5" t="s">
        <v>22</v>
      </c>
      <c r="H6" s="6" t="s">
        <v>18</v>
      </c>
      <c r="I6" s="7">
        <f>VLOOKUP(B:B,[1]附件1!$C:$K,9,FALSE)</f>
        <v>30</v>
      </c>
    </row>
    <row r="7" ht="53" customHeight="1" spans="1:9">
      <c r="A7" s="4">
        <v>3</v>
      </c>
      <c r="B7" s="4" t="s">
        <v>23</v>
      </c>
      <c r="C7" s="6" t="s">
        <v>24</v>
      </c>
      <c r="D7" s="5" t="s">
        <v>14</v>
      </c>
      <c r="E7" s="6" t="s">
        <v>25</v>
      </c>
      <c r="F7" s="6" t="s">
        <v>16</v>
      </c>
      <c r="G7" s="5" t="s">
        <v>22</v>
      </c>
      <c r="H7" s="6" t="s">
        <v>18</v>
      </c>
      <c r="I7" s="7">
        <f>VLOOKUP(B:B,[1]附件1!$C:$K,9,FALSE)</f>
        <v>50</v>
      </c>
    </row>
    <row r="8" ht="53" customHeight="1" spans="1:9">
      <c r="A8" s="4">
        <v>4</v>
      </c>
      <c r="B8" s="4" t="s">
        <v>26</v>
      </c>
      <c r="C8" s="6" t="s">
        <v>27</v>
      </c>
      <c r="D8" s="5" t="s">
        <v>14</v>
      </c>
      <c r="E8" s="6" t="s">
        <v>28</v>
      </c>
      <c r="F8" s="6" t="s">
        <v>16</v>
      </c>
      <c r="G8" s="5" t="s">
        <v>22</v>
      </c>
      <c r="H8" s="6" t="s">
        <v>18</v>
      </c>
      <c r="I8" s="7">
        <f>VLOOKUP(B:B,[1]附件1!$C:$K,9,FALSE)</f>
        <v>30</v>
      </c>
    </row>
    <row r="9" ht="48" customHeight="1" spans="1:9">
      <c r="A9" s="4">
        <v>5</v>
      </c>
      <c r="B9" s="4" t="s">
        <v>29</v>
      </c>
      <c r="C9" s="6" t="s">
        <v>30</v>
      </c>
      <c r="D9" s="5" t="s">
        <v>14</v>
      </c>
      <c r="E9" s="6" t="s">
        <v>31</v>
      </c>
      <c r="F9" s="6" t="s">
        <v>16</v>
      </c>
      <c r="G9" s="5" t="s">
        <v>22</v>
      </c>
      <c r="H9" s="6" t="s">
        <v>18</v>
      </c>
      <c r="I9" s="7">
        <f>VLOOKUP(B:B,[1]附件1!$C:$K,9,FALSE)</f>
        <v>30</v>
      </c>
    </row>
    <row r="10" ht="63" customHeight="1" spans="1:9">
      <c r="A10" s="4">
        <v>6</v>
      </c>
      <c r="B10" s="4" t="s">
        <v>32</v>
      </c>
      <c r="C10" s="6" t="s">
        <v>33</v>
      </c>
      <c r="D10" s="5" t="s">
        <v>14</v>
      </c>
      <c r="E10" s="6" t="s">
        <v>34</v>
      </c>
      <c r="F10" s="6" t="s">
        <v>35</v>
      </c>
      <c r="G10" s="5" t="s">
        <v>22</v>
      </c>
      <c r="H10" s="6"/>
      <c r="I10" s="7">
        <f>VLOOKUP(B:B,[1]附件1!$C:$K,9,FALSE)</f>
        <v>30</v>
      </c>
    </row>
    <row r="11" ht="58" customHeight="1" spans="1:9">
      <c r="A11" s="4">
        <v>7</v>
      </c>
      <c r="B11" s="4" t="s">
        <v>36</v>
      </c>
      <c r="C11" s="6" t="s">
        <v>37</v>
      </c>
      <c r="D11" s="5" t="s">
        <v>14</v>
      </c>
      <c r="E11" s="6" t="s">
        <v>38</v>
      </c>
      <c r="F11" s="6" t="s">
        <v>39</v>
      </c>
      <c r="G11" s="5" t="s">
        <v>22</v>
      </c>
      <c r="H11" s="6"/>
      <c r="I11" s="7">
        <f>VLOOKUP(B:B,[1]附件1!$C:$K,9,FALSE)</f>
        <v>20</v>
      </c>
    </row>
    <row r="12" ht="55" customHeight="1" spans="1:9">
      <c r="A12" s="4">
        <v>8</v>
      </c>
      <c r="B12" s="4" t="s">
        <v>40</v>
      </c>
      <c r="C12" s="6" t="s">
        <v>41</v>
      </c>
      <c r="D12" s="5" t="s">
        <v>14</v>
      </c>
      <c r="E12" s="6" t="s">
        <v>42</v>
      </c>
      <c r="F12" s="6" t="s">
        <v>43</v>
      </c>
      <c r="G12" s="5" t="s">
        <v>44</v>
      </c>
      <c r="H12" s="6" t="s">
        <v>45</v>
      </c>
      <c r="I12" s="7">
        <f>VLOOKUP(B:B,[1]附件1!$C:$K,9,FALSE)</f>
        <v>100</v>
      </c>
    </row>
    <row r="13" ht="119" customHeight="1" spans="1:9">
      <c r="A13" s="4">
        <v>9</v>
      </c>
      <c r="B13" s="4" t="s">
        <v>46</v>
      </c>
      <c r="C13" s="6" t="s">
        <v>47</v>
      </c>
      <c r="D13" s="5" t="s">
        <v>14</v>
      </c>
      <c r="E13" s="6" t="s">
        <v>48</v>
      </c>
      <c r="F13" s="6" t="s">
        <v>49</v>
      </c>
      <c r="G13" s="5" t="s">
        <v>44</v>
      </c>
      <c r="H13" s="6" t="s">
        <v>50</v>
      </c>
      <c r="I13" s="7">
        <f>VLOOKUP(B:B,[1]附件1!$C:$K,9,FALSE)</f>
        <v>500</v>
      </c>
    </row>
    <row r="14" ht="19" customHeight="1" spans="1:9">
      <c r="A14" s="4" t="s">
        <v>51</v>
      </c>
      <c r="B14" s="4" t="s">
        <v>52</v>
      </c>
      <c r="C14" s="6" t="s">
        <v>53</v>
      </c>
      <c r="D14" s="5" t="s">
        <v>14</v>
      </c>
      <c r="E14" s="17"/>
      <c r="F14" s="17"/>
      <c r="G14" s="4" t="s">
        <v>44</v>
      </c>
      <c r="H14" s="17"/>
      <c r="I14" s="7">
        <f>VLOOKUP(B:B,[1]附件1!$C:$K,9,FALSE)</f>
        <v>1000</v>
      </c>
    </row>
    <row r="15" ht="55" customHeight="1" spans="1:9">
      <c r="A15" s="4">
        <v>10</v>
      </c>
      <c r="B15" s="4" t="s">
        <v>54</v>
      </c>
      <c r="C15" s="6" t="s">
        <v>55</v>
      </c>
      <c r="D15" s="5" t="s">
        <v>14</v>
      </c>
      <c r="E15" s="6" t="s">
        <v>56</v>
      </c>
      <c r="F15" s="6" t="s">
        <v>49</v>
      </c>
      <c r="G15" s="5" t="s">
        <v>57</v>
      </c>
      <c r="H15" s="6"/>
      <c r="I15" s="7">
        <f>VLOOKUP(B:B,[1]附件1!$C:$K,9,FALSE)</f>
        <v>2500</v>
      </c>
    </row>
    <row r="16" ht="48" spans="1:9">
      <c r="A16" s="4">
        <v>11</v>
      </c>
      <c r="B16" s="4" t="s">
        <v>58</v>
      </c>
      <c r="C16" s="6" t="s">
        <v>59</v>
      </c>
      <c r="D16" s="5" t="s">
        <v>14</v>
      </c>
      <c r="E16" s="6" t="s">
        <v>60</v>
      </c>
      <c r="F16" s="6" t="s">
        <v>49</v>
      </c>
      <c r="G16" s="5" t="s">
        <v>57</v>
      </c>
      <c r="H16" s="6"/>
      <c r="I16" s="7">
        <f>VLOOKUP(B:B,[1]附件1!$C:$K,9,FALSE)</f>
        <v>1000</v>
      </c>
    </row>
    <row r="17" ht="57" customHeight="1" spans="1:9">
      <c r="A17" s="4">
        <v>12</v>
      </c>
      <c r="B17" s="4" t="s">
        <v>61</v>
      </c>
      <c r="C17" s="6" t="s">
        <v>62</v>
      </c>
      <c r="D17" s="5" t="s">
        <v>14</v>
      </c>
      <c r="E17" s="6" t="s">
        <v>63</v>
      </c>
      <c r="F17" s="6" t="s">
        <v>64</v>
      </c>
      <c r="G17" s="5" t="s">
        <v>44</v>
      </c>
      <c r="H17" s="6" t="s">
        <v>65</v>
      </c>
      <c r="I17" s="7">
        <f>VLOOKUP(B:B,[1]附件1!$C:$K,9,FALSE)</f>
        <v>90</v>
      </c>
    </row>
    <row r="18" ht="81" spans="1:9">
      <c r="A18" s="4">
        <v>13</v>
      </c>
      <c r="B18" s="4" t="s">
        <v>66</v>
      </c>
      <c r="C18" s="6" t="s">
        <v>67</v>
      </c>
      <c r="D18" s="5" t="s">
        <v>68</v>
      </c>
      <c r="E18" s="6" t="s">
        <v>69</v>
      </c>
      <c r="F18" s="6" t="s">
        <v>70</v>
      </c>
      <c r="G18" s="5" t="s">
        <v>71</v>
      </c>
      <c r="H18" s="6" t="s">
        <v>72</v>
      </c>
      <c r="I18" s="19" t="str">
        <f>VLOOKUP(B:B,[1]附件1!$C:$K,9,FALSE)</f>
        <v>1600，3cm以上每增加1cm，加收540元/cm</v>
      </c>
    </row>
    <row r="19" ht="51" customHeight="1" spans="1:9">
      <c r="A19" s="4">
        <v>14</v>
      </c>
      <c r="B19" s="4" t="s">
        <v>73</v>
      </c>
      <c r="C19" s="6" t="s">
        <v>74</v>
      </c>
      <c r="D19" s="5" t="s">
        <v>68</v>
      </c>
      <c r="E19" s="6" t="s">
        <v>75</v>
      </c>
      <c r="F19" s="6" t="s">
        <v>76</v>
      </c>
      <c r="G19" s="5" t="s">
        <v>71</v>
      </c>
      <c r="H19" s="6" t="s">
        <v>77</v>
      </c>
      <c r="I19" s="7">
        <f>VLOOKUP(B:B,[1]附件1!$C:$K,9,FALSE)</f>
        <v>4500</v>
      </c>
    </row>
    <row r="20" ht="48" customHeight="1" spans="1:9">
      <c r="A20" s="4">
        <v>15</v>
      </c>
      <c r="B20" s="4" t="s">
        <v>78</v>
      </c>
      <c r="C20" s="6" t="s">
        <v>79</v>
      </c>
      <c r="D20" s="5" t="s">
        <v>68</v>
      </c>
      <c r="E20" s="6" t="s">
        <v>80</v>
      </c>
      <c r="F20" s="6" t="s">
        <v>81</v>
      </c>
      <c r="G20" s="5" t="s">
        <v>44</v>
      </c>
      <c r="H20" s="6" t="s">
        <v>82</v>
      </c>
      <c r="I20" s="7">
        <f>VLOOKUP(B:B,[1]附件1!$C:$K,9,FALSE)</f>
        <v>500</v>
      </c>
    </row>
    <row r="21" ht="60" spans="1:9">
      <c r="A21" s="4">
        <v>16</v>
      </c>
      <c r="B21" s="4" t="s">
        <v>83</v>
      </c>
      <c r="C21" s="6" t="s">
        <v>84</v>
      </c>
      <c r="D21" s="5" t="s">
        <v>68</v>
      </c>
      <c r="E21" s="6" t="s">
        <v>85</v>
      </c>
      <c r="F21" s="6" t="s">
        <v>86</v>
      </c>
      <c r="G21" s="5" t="s">
        <v>22</v>
      </c>
      <c r="H21" s="6"/>
      <c r="I21" s="7">
        <f>VLOOKUP(B:B,[1]附件1!$C:$K,9,FALSE)</f>
        <v>50</v>
      </c>
    </row>
    <row r="22" ht="62" customHeight="1" spans="1:9">
      <c r="A22" s="4">
        <v>17</v>
      </c>
      <c r="B22" s="4" t="s">
        <v>87</v>
      </c>
      <c r="C22" s="6" t="s">
        <v>88</v>
      </c>
      <c r="D22" s="5" t="s">
        <v>68</v>
      </c>
      <c r="E22" s="6" t="s">
        <v>89</v>
      </c>
      <c r="F22" s="6" t="s">
        <v>90</v>
      </c>
      <c r="G22" s="5" t="s">
        <v>91</v>
      </c>
      <c r="H22" s="6" t="s">
        <v>92</v>
      </c>
      <c r="I22" s="7">
        <f>VLOOKUP(B:B,[1]附件1!$C:$K,9,FALSE)</f>
        <v>7200</v>
      </c>
    </row>
    <row r="23" ht="23" customHeight="1" spans="1:9">
      <c r="A23" s="4" t="s">
        <v>51</v>
      </c>
      <c r="B23" s="4" t="s">
        <v>93</v>
      </c>
      <c r="C23" s="6" t="s">
        <v>94</v>
      </c>
      <c r="D23" s="5" t="s">
        <v>68</v>
      </c>
      <c r="E23" s="6"/>
      <c r="F23" s="6"/>
      <c r="G23" s="5" t="s">
        <v>91</v>
      </c>
      <c r="H23" s="17"/>
      <c r="I23" s="7">
        <f>VLOOKUP(B:B,[1]附件1!$C:$K,9,FALSE)</f>
        <v>1800</v>
      </c>
    </row>
    <row r="24" ht="24" spans="1:9">
      <c r="A24" s="4" t="s">
        <v>51</v>
      </c>
      <c r="B24" s="4" t="s">
        <v>95</v>
      </c>
      <c r="C24" s="6" t="s">
        <v>96</v>
      </c>
      <c r="D24" s="5" t="s">
        <v>68</v>
      </c>
      <c r="E24" s="6"/>
      <c r="F24" s="6"/>
      <c r="G24" s="5" t="s">
        <v>91</v>
      </c>
      <c r="H24" s="17"/>
      <c r="I24" s="7">
        <f>VLOOKUP(B:B,[1]附件1!$C:$K,9,FALSE)</f>
        <v>1800</v>
      </c>
    </row>
    <row r="25" ht="24" customHeight="1" spans="1:9">
      <c r="A25" s="4" t="s">
        <v>51</v>
      </c>
      <c r="B25" s="4" t="s">
        <v>97</v>
      </c>
      <c r="C25" s="6" t="s">
        <v>98</v>
      </c>
      <c r="D25" s="5" t="s">
        <v>68</v>
      </c>
      <c r="E25" s="6"/>
      <c r="F25" s="6"/>
      <c r="G25" s="5" t="s">
        <v>91</v>
      </c>
      <c r="H25" s="17"/>
      <c r="I25" s="7">
        <f>VLOOKUP(B:B,[1]附件1!$C:$K,9,FALSE)</f>
        <v>1800</v>
      </c>
    </row>
    <row r="26" ht="57" customHeight="1" spans="1:9">
      <c r="A26" s="4">
        <v>18</v>
      </c>
      <c r="B26" s="4" t="s">
        <v>99</v>
      </c>
      <c r="C26" s="6" t="s">
        <v>100</v>
      </c>
      <c r="D26" s="5" t="s">
        <v>68</v>
      </c>
      <c r="E26" s="6" t="s">
        <v>101</v>
      </c>
      <c r="F26" s="6" t="s">
        <v>102</v>
      </c>
      <c r="G26" s="5" t="s">
        <v>91</v>
      </c>
      <c r="H26" s="6" t="s">
        <v>103</v>
      </c>
      <c r="I26" s="7">
        <f>VLOOKUP(B:B,[1]附件1!$C:$K,9,FALSE)</f>
        <v>450</v>
      </c>
    </row>
    <row r="27" ht="60" customHeight="1" spans="1:9">
      <c r="A27" s="4">
        <v>19</v>
      </c>
      <c r="B27" s="4" t="s">
        <v>104</v>
      </c>
      <c r="C27" s="6" t="s">
        <v>105</v>
      </c>
      <c r="D27" s="5" t="s">
        <v>68</v>
      </c>
      <c r="E27" s="6" t="s">
        <v>106</v>
      </c>
      <c r="F27" s="6" t="s">
        <v>107</v>
      </c>
      <c r="G27" s="5" t="s">
        <v>44</v>
      </c>
      <c r="H27" s="6" t="s">
        <v>108</v>
      </c>
      <c r="I27" s="7">
        <f>VLOOKUP(B:B,[1]附件1!$C:$K,9,FALSE)</f>
        <v>6750</v>
      </c>
    </row>
    <row r="28" ht="59" customHeight="1" spans="1:9">
      <c r="A28" s="4">
        <v>20</v>
      </c>
      <c r="B28" s="4" t="s">
        <v>109</v>
      </c>
      <c r="C28" s="6" t="s">
        <v>110</v>
      </c>
      <c r="D28" s="5" t="s">
        <v>68</v>
      </c>
      <c r="E28" s="6" t="s">
        <v>111</v>
      </c>
      <c r="F28" s="6" t="s">
        <v>112</v>
      </c>
      <c r="G28" s="5" t="s">
        <v>44</v>
      </c>
      <c r="H28" s="6"/>
      <c r="I28" s="7">
        <f>VLOOKUP(B:B,[1]附件1!$C:$K,9,FALSE)</f>
        <v>2700</v>
      </c>
    </row>
    <row r="29" ht="67" customHeight="1" spans="1:9">
      <c r="A29" s="4">
        <v>21</v>
      </c>
      <c r="B29" s="4" t="s">
        <v>113</v>
      </c>
      <c r="C29" s="6" t="s">
        <v>114</v>
      </c>
      <c r="D29" s="5" t="s">
        <v>68</v>
      </c>
      <c r="E29" s="6" t="s">
        <v>115</v>
      </c>
      <c r="F29" s="6" t="s">
        <v>116</v>
      </c>
      <c r="G29" s="5" t="s">
        <v>44</v>
      </c>
      <c r="H29" s="6" t="s">
        <v>117</v>
      </c>
      <c r="I29" s="7">
        <f>VLOOKUP(B:B,[1]附件1!$C:$K,9,FALSE)</f>
        <v>2000</v>
      </c>
    </row>
    <row r="30" ht="67" customHeight="1" spans="1:9">
      <c r="A30" s="4">
        <v>22</v>
      </c>
      <c r="B30" s="4" t="s">
        <v>118</v>
      </c>
      <c r="C30" s="6" t="s">
        <v>119</v>
      </c>
      <c r="D30" s="5" t="s">
        <v>68</v>
      </c>
      <c r="E30" s="6" t="s">
        <v>120</v>
      </c>
      <c r="F30" s="6" t="s">
        <v>121</v>
      </c>
      <c r="G30" s="5" t="s">
        <v>44</v>
      </c>
      <c r="H30" s="6" t="s">
        <v>122</v>
      </c>
      <c r="I30" s="7">
        <f>VLOOKUP(B:B,[1]附件1!$C:$K,9,FALSE)</f>
        <v>800</v>
      </c>
    </row>
    <row r="31" ht="69" customHeight="1" spans="1:9">
      <c r="A31" s="4">
        <v>23</v>
      </c>
      <c r="B31" s="4" t="s">
        <v>123</v>
      </c>
      <c r="C31" s="6" t="s">
        <v>124</v>
      </c>
      <c r="D31" s="5" t="s">
        <v>68</v>
      </c>
      <c r="E31" s="6" t="s">
        <v>125</v>
      </c>
      <c r="F31" s="6" t="s">
        <v>126</v>
      </c>
      <c r="G31" s="5" t="s">
        <v>127</v>
      </c>
      <c r="H31" s="6"/>
      <c r="I31" s="7">
        <f>VLOOKUP(B:B,[1]附件1!$C:$K,9,FALSE)</f>
        <v>2700</v>
      </c>
    </row>
    <row r="32" ht="61" customHeight="1" spans="1:9">
      <c r="A32" s="4">
        <v>24</v>
      </c>
      <c r="B32" s="4" t="s">
        <v>128</v>
      </c>
      <c r="C32" s="6" t="s">
        <v>129</v>
      </c>
      <c r="D32" s="5" t="s">
        <v>68</v>
      </c>
      <c r="E32" s="6" t="s">
        <v>130</v>
      </c>
      <c r="F32" s="6" t="s">
        <v>90</v>
      </c>
      <c r="G32" s="5" t="s">
        <v>127</v>
      </c>
      <c r="H32" s="6"/>
      <c r="I32" s="7">
        <f>VLOOKUP(B:B,[1]附件1!$C:$K,9,FALSE)</f>
        <v>2700</v>
      </c>
    </row>
    <row r="33" spans="1:9">
      <c r="A33" s="4" t="s">
        <v>51</v>
      </c>
      <c r="B33" s="4" t="s">
        <v>131</v>
      </c>
      <c r="C33" s="6" t="s">
        <v>132</v>
      </c>
      <c r="D33" s="5" t="s">
        <v>68</v>
      </c>
      <c r="E33" s="6"/>
      <c r="F33" s="17"/>
      <c r="G33" s="5" t="s">
        <v>127</v>
      </c>
      <c r="H33" s="17"/>
      <c r="I33" s="7">
        <f>VLOOKUP(B:B,[1]附件1!$C:$K,9,FALSE)</f>
        <v>900</v>
      </c>
    </row>
    <row r="34" ht="24" spans="1:9">
      <c r="A34" s="4" t="s">
        <v>51</v>
      </c>
      <c r="B34" s="4" t="s">
        <v>133</v>
      </c>
      <c r="C34" s="6" t="s">
        <v>134</v>
      </c>
      <c r="D34" s="5" t="s">
        <v>68</v>
      </c>
      <c r="E34" s="6"/>
      <c r="F34" s="17"/>
      <c r="G34" s="5" t="s">
        <v>127</v>
      </c>
      <c r="H34" s="17"/>
      <c r="I34" s="7">
        <f>VLOOKUP(B:B,[1]附件1!$C:$K,9,FALSE)</f>
        <v>1800</v>
      </c>
    </row>
    <row r="35" ht="18" customHeight="1" spans="1:9">
      <c r="A35" s="4" t="s">
        <v>51</v>
      </c>
      <c r="B35" s="4" t="s">
        <v>135</v>
      </c>
      <c r="C35" s="6" t="s">
        <v>136</v>
      </c>
      <c r="D35" s="5" t="s">
        <v>68</v>
      </c>
      <c r="E35" s="6"/>
      <c r="F35" s="17"/>
      <c r="G35" s="5" t="s">
        <v>127</v>
      </c>
      <c r="H35" s="17"/>
      <c r="I35" s="7">
        <f>VLOOKUP(B:B,[1]附件1!$C:$K,9,FALSE)</f>
        <v>2700</v>
      </c>
    </row>
    <row r="36" ht="18" customHeight="1" spans="1:9">
      <c r="A36" s="4" t="s">
        <v>51</v>
      </c>
      <c r="B36" s="4" t="s">
        <v>137</v>
      </c>
      <c r="C36" s="6" t="s">
        <v>138</v>
      </c>
      <c r="D36" s="5" t="s">
        <v>68</v>
      </c>
      <c r="E36" s="6"/>
      <c r="F36" s="17"/>
      <c r="G36" s="5" t="s">
        <v>127</v>
      </c>
      <c r="H36" s="17"/>
      <c r="I36" s="7">
        <f>VLOOKUP(B:B,[1]附件1!$C:$K,9,FALSE)</f>
        <v>2700</v>
      </c>
    </row>
    <row r="37" ht="24" spans="1:9">
      <c r="A37" s="4" t="s">
        <v>51</v>
      </c>
      <c r="B37" s="4" t="s">
        <v>139</v>
      </c>
      <c r="C37" s="6" t="s">
        <v>140</v>
      </c>
      <c r="D37" s="5" t="s">
        <v>68</v>
      </c>
      <c r="E37" s="6"/>
      <c r="F37" s="17"/>
      <c r="G37" s="5" t="s">
        <v>127</v>
      </c>
      <c r="H37" s="17"/>
      <c r="I37" s="7">
        <f>VLOOKUP(B:B,[1]附件1!$C:$K,9,FALSE)</f>
        <v>2700</v>
      </c>
    </row>
    <row r="38" ht="62" customHeight="1" spans="1:9">
      <c r="A38" s="4">
        <v>25</v>
      </c>
      <c r="B38" s="4" t="s">
        <v>141</v>
      </c>
      <c r="C38" s="6" t="s">
        <v>142</v>
      </c>
      <c r="D38" s="5" t="s">
        <v>68</v>
      </c>
      <c r="E38" s="6" t="s">
        <v>143</v>
      </c>
      <c r="F38" s="6" t="s">
        <v>144</v>
      </c>
      <c r="G38" s="5" t="s">
        <v>44</v>
      </c>
      <c r="H38" s="6"/>
      <c r="I38" s="7">
        <f>VLOOKUP(B:B,[1]附件1!$C:$K,9,FALSE)</f>
        <v>2700</v>
      </c>
    </row>
    <row r="39" ht="73" customHeight="1" spans="1:9">
      <c r="A39" s="4">
        <v>26</v>
      </c>
      <c r="B39" s="4" t="s">
        <v>145</v>
      </c>
      <c r="C39" s="6" t="s">
        <v>146</v>
      </c>
      <c r="D39" s="5" t="s">
        <v>68</v>
      </c>
      <c r="E39" s="6" t="s">
        <v>147</v>
      </c>
      <c r="F39" s="6" t="s">
        <v>148</v>
      </c>
      <c r="G39" s="5" t="s">
        <v>127</v>
      </c>
      <c r="H39" s="6"/>
      <c r="I39" s="7">
        <f>VLOOKUP(B:B,[1]附件1!$C:$K,9,FALSE)</f>
        <v>3250</v>
      </c>
    </row>
    <row r="40" ht="18" customHeight="1" spans="1:9">
      <c r="A40" s="4" t="s">
        <v>51</v>
      </c>
      <c r="B40" s="4" t="s">
        <v>149</v>
      </c>
      <c r="C40" s="6" t="s">
        <v>150</v>
      </c>
      <c r="D40" s="5" t="s">
        <v>68</v>
      </c>
      <c r="E40" s="6"/>
      <c r="F40" s="6"/>
      <c r="G40" s="5" t="s">
        <v>127</v>
      </c>
      <c r="H40" s="17"/>
      <c r="I40" s="7">
        <f>VLOOKUP(B:B,[1]附件1!$C:$K,9,FALSE)</f>
        <v>1800</v>
      </c>
    </row>
    <row r="41" ht="24" spans="1:9">
      <c r="A41" s="4" t="s">
        <v>51</v>
      </c>
      <c r="B41" s="4" t="s">
        <v>151</v>
      </c>
      <c r="C41" s="6" t="s">
        <v>152</v>
      </c>
      <c r="D41" s="5" t="s">
        <v>68</v>
      </c>
      <c r="E41" s="6"/>
      <c r="F41" s="6"/>
      <c r="G41" s="5" t="s">
        <v>127</v>
      </c>
      <c r="H41" s="17"/>
      <c r="I41" s="7">
        <f>VLOOKUP(B:B,[1]附件1!$C:$K,9,FALSE)</f>
        <v>1350</v>
      </c>
    </row>
    <row r="42" spans="1:9">
      <c r="A42" s="4" t="s">
        <v>51</v>
      </c>
      <c r="B42" s="4" t="s">
        <v>153</v>
      </c>
      <c r="C42" s="6" t="s">
        <v>154</v>
      </c>
      <c r="D42" s="5" t="s">
        <v>68</v>
      </c>
      <c r="E42" s="6"/>
      <c r="F42" s="6"/>
      <c r="G42" s="5" t="s">
        <v>127</v>
      </c>
      <c r="H42" s="17"/>
      <c r="I42" s="7">
        <f>VLOOKUP(B:B,[1]附件1!$C:$K,9,FALSE)</f>
        <v>900</v>
      </c>
    </row>
    <row r="43" ht="67" customHeight="1" spans="1:9">
      <c r="A43" s="4">
        <v>27</v>
      </c>
      <c r="B43" s="4" t="s">
        <v>155</v>
      </c>
      <c r="C43" s="6" t="s">
        <v>156</v>
      </c>
      <c r="D43" s="5" t="s">
        <v>68</v>
      </c>
      <c r="E43" s="6" t="s">
        <v>157</v>
      </c>
      <c r="F43" s="6" t="s">
        <v>148</v>
      </c>
      <c r="G43" s="5" t="s">
        <v>127</v>
      </c>
      <c r="H43" s="17"/>
      <c r="I43" s="7">
        <f>VLOOKUP(B:B,[1]附件1!$C:$K,9,FALSE)</f>
        <v>2750</v>
      </c>
    </row>
    <row r="44" ht="17" customHeight="1" spans="1:9">
      <c r="A44" s="4" t="s">
        <v>51</v>
      </c>
      <c r="B44" s="4" t="s">
        <v>158</v>
      </c>
      <c r="C44" s="6" t="s">
        <v>159</v>
      </c>
      <c r="D44" s="5" t="s">
        <v>68</v>
      </c>
      <c r="E44" s="6"/>
      <c r="F44" s="6"/>
      <c r="G44" s="5" t="s">
        <v>127</v>
      </c>
      <c r="H44" s="17"/>
      <c r="I44" s="7">
        <f>VLOOKUP(B:B,[1]附件1!$C:$K,9,FALSE)</f>
        <v>1800</v>
      </c>
    </row>
    <row r="45" ht="24" spans="1:9">
      <c r="A45" s="4" t="s">
        <v>51</v>
      </c>
      <c r="B45" s="4" t="s">
        <v>160</v>
      </c>
      <c r="C45" s="6" t="s">
        <v>161</v>
      </c>
      <c r="D45" s="5" t="s">
        <v>68</v>
      </c>
      <c r="E45" s="6"/>
      <c r="F45" s="6"/>
      <c r="G45" s="5" t="s">
        <v>127</v>
      </c>
      <c r="H45" s="17"/>
      <c r="I45" s="7">
        <f>VLOOKUP(B:B,[1]附件1!$C:$K,9,FALSE)</f>
        <v>1800</v>
      </c>
    </row>
    <row r="46" spans="1:9">
      <c r="A46" s="4" t="s">
        <v>51</v>
      </c>
      <c r="B46" s="4" t="s">
        <v>162</v>
      </c>
      <c r="C46" s="6" t="s">
        <v>163</v>
      </c>
      <c r="D46" s="5" t="s">
        <v>68</v>
      </c>
      <c r="E46" s="6"/>
      <c r="F46" s="6"/>
      <c r="G46" s="5" t="s">
        <v>127</v>
      </c>
      <c r="H46" s="17"/>
      <c r="I46" s="7">
        <f>VLOOKUP(B:B,[1]附件1!$C:$K,9,FALSE)</f>
        <v>1800</v>
      </c>
    </row>
    <row r="47" ht="55" customHeight="1" spans="1:9">
      <c r="A47" s="4">
        <v>28</v>
      </c>
      <c r="B47" s="4" t="s">
        <v>164</v>
      </c>
      <c r="C47" s="6" t="s">
        <v>165</v>
      </c>
      <c r="D47" s="5" t="s">
        <v>68</v>
      </c>
      <c r="E47" s="6" t="s">
        <v>166</v>
      </c>
      <c r="F47" s="6" t="s">
        <v>102</v>
      </c>
      <c r="G47" s="5" t="s">
        <v>127</v>
      </c>
      <c r="H47" s="6" t="s">
        <v>167</v>
      </c>
      <c r="I47" s="7">
        <f>VLOOKUP(B:B,[1]附件1!$C:$K,9,FALSE)</f>
        <v>1800</v>
      </c>
    </row>
    <row r="48" ht="17" customHeight="1" spans="1:9">
      <c r="A48" s="4" t="s">
        <v>51</v>
      </c>
      <c r="B48" s="4" t="s">
        <v>168</v>
      </c>
      <c r="C48" s="6" t="s">
        <v>169</v>
      </c>
      <c r="D48" s="5" t="s">
        <v>68</v>
      </c>
      <c r="E48" s="6"/>
      <c r="F48" s="6"/>
      <c r="G48" s="5" t="s">
        <v>127</v>
      </c>
      <c r="H48" s="17"/>
      <c r="I48" s="7">
        <f>VLOOKUP(B:B,[1]附件1!$C:$K,9,FALSE)</f>
        <v>1000</v>
      </c>
    </row>
    <row r="49" ht="24" spans="1:9">
      <c r="A49" s="4" t="s">
        <v>51</v>
      </c>
      <c r="B49" s="4" t="s">
        <v>170</v>
      </c>
      <c r="C49" s="6" t="s">
        <v>171</v>
      </c>
      <c r="D49" s="5" t="s">
        <v>68</v>
      </c>
      <c r="E49" s="6"/>
      <c r="F49" s="6"/>
      <c r="G49" s="5" t="s">
        <v>127</v>
      </c>
      <c r="H49" s="17"/>
      <c r="I49" s="7">
        <f>VLOOKUP(B:B,[1]附件1!$C:$K,9,FALSE)</f>
        <v>1800</v>
      </c>
    </row>
    <row r="50" ht="57" customHeight="1" spans="1:9">
      <c r="A50" s="4">
        <v>29</v>
      </c>
      <c r="B50" s="4" t="s">
        <v>172</v>
      </c>
      <c r="C50" s="6" t="s">
        <v>173</v>
      </c>
      <c r="D50" s="5" t="s">
        <v>68</v>
      </c>
      <c r="E50" s="6" t="s">
        <v>174</v>
      </c>
      <c r="F50" s="6" t="s">
        <v>102</v>
      </c>
      <c r="G50" s="5" t="s">
        <v>127</v>
      </c>
      <c r="H50" s="6"/>
      <c r="I50" s="7">
        <f>VLOOKUP(B:B,[1]附件1!$C:$K,9,FALSE)</f>
        <v>2800</v>
      </c>
    </row>
    <row r="51" ht="75" customHeight="1" spans="1:9">
      <c r="A51" s="4">
        <v>30</v>
      </c>
      <c r="B51" s="4" t="s">
        <v>175</v>
      </c>
      <c r="C51" s="6" t="s">
        <v>176</v>
      </c>
      <c r="D51" s="5" t="s">
        <v>68</v>
      </c>
      <c r="E51" s="6" t="s">
        <v>177</v>
      </c>
      <c r="F51" s="6" t="s">
        <v>178</v>
      </c>
      <c r="G51" s="5" t="s">
        <v>127</v>
      </c>
      <c r="H51" s="6"/>
      <c r="I51" s="7">
        <f>VLOOKUP(B:B,[1]附件1!$C:$K,9,FALSE)</f>
        <v>1800</v>
      </c>
    </row>
    <row r="52" ht="24" spans="1:9">
      <c r="A52" s="4" t="s">
        <v>51</v>
      </c>
      <c r="B52" s="4" t="s">
        <v>179</v>
      </c>
      <c r="C52" s="6" t="s">
        <v>180</v>
      </c>
      <c r="D52" s="5" t="s">
        <v>68</v>
      </c>
      <c r="E52" s="6"/>
      <c r="F52" s="6"/>
      <c r="G52" s="5" t="s">
        <v>127</v>
      </c>
      <c r="H52" s="17"/>
      <c r="I52" s="7">
        <f>VLOOKUP(B:B,[1]附件1!$C:$K,9,FALSE)</f>
        <v>1800</v>
      </c>
    </row>
    <row r="53" ht="24" spans="1:9">
      <c r="A53" s="4" t="s">
        <v>51</v>
      </c>
      <c r="B53" s="4" t="s">
        <v>181</v>
      </c>
      <c r="C53" s="6" t="s">
        <v>182</v>
      </c>
      <c r="D53" s="5" t="s">
        <v>68</v>
      </c>
      <c r="E53" s="6"/>
      <c r="F53" s="6"/>
      <c r="G53" s="5" t="s">
        <v>127</v>
      </c>
      <c r="H53" s="17"/>
      <c r="I53" s="7">
        <f>VLOOKUP(B:B,[1]附件1!$C:$K,9,FALSE)</f>
        <v>1800</v>
      </c>
    </row>
    <row r="54" ht="70" customHeight="1" spans="1:9">
      <c r="A54" s="4">
        <v>31</v>
      </c>
      <c r="B54" s="4" t="s">
        <v>183</v>
      </c>
      <c r="C54" s="6" t="s">
        <v>184</v>
      </c>
      <c r="D54" s="5" t="s">
        <v>68</v>
      </c>
      <c r="E54" s="6" t="s">
        <v>185</v>
      </c>
      <c r="F54" s="6" t="s">
        <v>186</v>
      </c>
      <c r="G54" s="5" t="s">
        <v>187</v>
      </c>
      <c r="H54" s="6"/>
      <c r="I54" s="7">
        <f>VLOOKUP(B:B,[1]附件1!$C:$K,9,FALSE)</f>
        <v>2750</v>
      </c>
    </row>
    <row r="55" ht="71" customHeight="1" spans="1:9">
      <c r="A55" s="4">
        <v>32</v>
      </c>
      <c r="B55" s="4" t="s">
        <v>188</v>
      </c>
      <c r="C55" s="6" t="s">
        <v>189</v>
      </c>
      <c r="D55" s="5" t="s">
        <v>68</v>
      </c>
      <c r="E55" s="6" t="s">
        <v>190</v>
      </c>
      <c r="F55" s="6" t="s">
        <v>191</v>
      </c>
      <c r="G55" s="5" t="s">
        <v>127</v>
      </c>
      <c r="H55" s="6"/>
      <c r="I55" s="7">
        <f>VLOOKUP(B:B,[1]附件1!$C:$K,9,FALSE)</f>
        <v>4500</v>
      </c>
    </row>
    <row r="56" ht="69" customHeight="1" spans="1:9">
      <c r="A56" s="4">
        <v>33</v>
      </c>
      <c r="B56" s="4" t="s">
        <v>192</v>
      </c>
      <c r="C56" s="6" t="s">
        <v>193</v>
      </c>
      <c r="D56" s="5" t="s">
        <v>68</v>
      </c>
      <c r="E56" s="6" t="s">
        <v>194</v>
      </c>
      <c r="F56" s="6" t="s">
        <v>191</v>
      </c>
      <c r="G56" s="5" t="s">
        <v>127</v>
      </c>
      <c r="H56" s="6" t="s">
        <v>195</v>
      </c>
      <c r="I56" s="7">
        <f>VLOOKUP(B:B,[1]附件1!$C:$K,9,FALSE)</f>
        <v>4500</v>
      </c>
    </row>
    <row r="57" ht="24" spans="1:9">
      <c r="A57" s="4" t="s">
        <v>51</v>
      </c>
      <c r="B57" s="4" t="s">
        <v>196</v>
      </c>
      <c r="C57" s="6" t="s">
        <v>197</v>
      </c>
      <c r="D57" s="5" t="s">
        <v>68</v>
      </c>
      <c r="E57" s="6"/>
      <c r="F57" s="6"/>
      <c r="G57" s="5" t="s">
        <v>127</v>
      </c>
      <c r="H57" s="6"/>
      <c r="I57" s="7">
        <f>VLOOKUP(B:B,[1]附件1!$C:$K,9,FALSE)</f>
        <v>4500</v>
      </c>
    </row>
    <row r="58" ht="60" customHeight="1" spans="1:9">
      <c r="A58" s="4">
        <v>34</v>
      </c>
      <c r="B58" s="4" t="s">
        <v>198</v>
      </c>
      <c r="C58" s="6" t="s">
        <v>199</v>
      </c>
      <c r="D58" s="5" t="s">
        <v>68</v>
      </c>
      <c r="E58" s="6" t="s">
        <v>200</v>
      </c>
      <c r="F58" s="6" t="s">
        <v>201</v>
      </c>
      <c r="G58" s="5" t="s">
        <v>127</v>
      </c>
      <c r="H58" s="6"/>
      <c r="I58" s="7">
        <f>VLOOKUP(B:B,[1]附件1!$C:$K,9,FALSE)</f>
        <v>6500</v>
      </c>
    </row>
    <row r="59" ht="66" customHeight="1" spans="1:9">
      <c r="A59" s="4">
        <v>35</v>
      </c>
      <c r="B59" s="4" t="s">
        <v>202</v>
      </c>
      <c r="C59" s="6" t="s">
        <v>203</v>
      </c>
      <c r="D59" s="5" t="s">
        <v>68</v>
      </c>
      <c r="E59" s="6" t="s">
        <v>204</v>
      </c>
      <c r="F59" s="6" t="s">
        <v>205</v>
      </c>
      <c r="G59" s="5" t="s">
        <v>44</v>
      </c>
      <c r="H59" s="6" t="s">
        <v>206</v>
      </c>
      <c r="I59" s="7">
        <f>VLOOKUP(B:B,[1]附件1!$C:$K,9,FALSE)</f>
        <v>16000</v>
      </c>
    </row>
    <row r="60" ht="24" spans="1:9">
      <c r="A60" s="4" t="s">
        <v>51</v>
      </c>
      <c r="B60" s="4" t="s">
        <v>207</v>
      </c>
      <c r="C60" s="6" t="s">
        <v>208</v>
      </c>
      <c r="D60" s="5" t="s">
        <v>68</v>
      </c>
      <c r="E60" s="6"/>
      <c r="F60" s="6"/>
      <c r="G60" s="5" t="s">
        <v>44</v>
      </c>
      <c r="H60" s="17"/>
      <c r="I60" s="7">
        <f>VLOOKUP(B:B,[1]附件1!$C:$K,9,FALSE)</f>
        <v>4000</v>
      </c>
    </row>
    <row r="61" ht="70" customHeight="1" spans="1:9">
      <c r="A61" s="4">
        <v>36</v>
      </c>
      <c r="B61" s="4" t="s">
        <v>209</v>
      </c>
      <c r="C61" s="6" t="s">
        <v>210</v>
      </c>
      <c r="D61" s="5" t="s">
        <v>68</v>
      </c>
      <c r="E61" s="6" t="s">
        <v>211</v>
      </c>
      <c r="F61" s="6" t="s">
        <v>205</v>
      </c>
      <c r="G61" s="5" t="s">
        <v>44</v>
      </c>
      <c r="H61" s="6" t="s">
        <v>206</v>
      </c>
      <c r="I61" s="7">
        <f>VLOOKUP(B:B,[1]附件1!$C:$K,9,FALSE)</f>
        <v>7200</v>
      </c>
    </row>
    <row r="62" ht="24" spans="1:9">
      <c r="A62" s="4" t="s">
        <v>51</v>
      </c>
      <c r="B62" s="4" t="s">
        <v>212</v>
      </c>
      <c r="C62" s="6" t="s">
        <v>213</v>
      </c>
      <c r="D62" s="5" t="s">
        <v>68</v>
      </c>
      <c r="E62" s="6"/>
      <c r="F62" s="6"/>
      <c r="G62" s="5" t="s">
        <v>44</v>
      </c>
      <c r="H62" s="17"/>
      <c r="I62" s="7">
        <f>VLOOKUP(B:B,[1]附件1!$C:$K,9,FALSE)</f>
        <v>3600</v>
      </c>
    </row>
    <row r="63" ht="68" customHeight="1" spans="1:9">
      <c r="A63" s="4">
        <v>37</v>
      </c>
      <c r="B63" s="4" t="s">
        <v>214</v>
      </c>
      <c r="C63" s="6" t="s">
        <v>215</v>
      </c>
      <c r="D63" s="5" t="s">
        <v>68</v>
      </c>
      <c r="E63" s="6" t="s">
        <v>216</v>
      </c>
      <c r="F63" s="6" t="s">
        <v>217</v>
      </c>
      <c r="G63" s="5" t="s">
        <v>44</v>
      </c>
      <c r="H63" s="6"/>
      <c r="I63" s="7">
        <f>VLOOKUP(B:B,[1]附件1!$C:$K,9,FALSE)</f>
        <v>7200</v>
      </c>
    </row>
    <row r="64" spans="1:9">
      <c r="A64" s="4" t="s">
        <v>51</v>
      </c>
      <c r="B64" s="4" t="s">
        <v>218</v>
      </c>
      <c r="C64" s="6" t="s">
        <v>219</v>
      </c>
      <c r="D64" s="5" t="s">
        <v>68</v>
      </c>
      <c r="E64" s="6"/>
      <c r="F64" s="6"/>
      <c r="G64" s="5" t="s">
        <v>44</v>
      </c>
      <c r="H64" s="6"/>
      <c r="I64" s="7">
        <f>VLOOKUP(B:B,[1]附件1!$C:$K,9,FALSE)</f>
        <v>5000</v>
      </c>
    </row>
    <row r="65" spans="1:9">
      <c r="A65" s="4" t="s">
        <v>51</v>
      </c>
      <c r="B65" s="4" t="s">
        <v>220</v>
      </c>
      <c r="C65" s="6" t="s">
        <v>221</v>
      </c>
      <c r="D65" s="5" t="s">
        <v>68</v>
      </c>
      <c r="E65" s="6"/>
      <c r="F65" s="6"/>
      <c r="G65" s="5" t="s">
        <v>44</v>
      </c>
      <c r="H65" s="6"/>
      <c r="I65" s="7">
        <f>VLOOKUP(B:B,[1]附件1!$C:$K,9,FALSE)</f>
        <v>5000</v>
      </c>
    </row>
    <row r="66" ht="70" customHeight="1" spans="1:9">
      <c r="A66" s="4">
        <v>38</v>
      </c>
      <c r="B66" s="4" t="s">
        <v>222</v>
      </c>
      <c r="C66" s="6" t="s">
        <v>223</v>
      </c>
      <c r="D66" s="5" t="s">
        <v>68</v>
      </c>
      <c r="E66" s="6" t="s">
        <v>224</v>
      </c>
      <c r="F66" s="6" t="s">
        <v>217</v>
      </c>
      <c r="G66" s="5" t="s">
        <v>44</v>
      </c>
      <c r="H66" s="6"/>
      <c r="I66" s="7">
        <f>VLOOKUP(B:B,[1]附件1!$C:$K,9,FALSE)</f>
        <v>20000</v>
      </c>
    </row>
    <row r="67" spans="1:9">
      <c r="A67" s="4" t="s">
        <v>51</v>
      </c>
      <c r="B67" s="4" t="s">
        <v>225</v>
      </c>
      <c r="C67" s="6" t="s">
        <v>226</v>
      </c>
      <c r="D67" s="5" t="s">
        <v>68</v>
      </c>
      <c r="E67" s="6"/>
      <c r="F67" s="6"/>
      <c r="G67" s="5" t="s">
        <v>44</v>
      </c>
      <c r="H67" s="17"/>
      <c r="I67" s="7">
        <f>VLOOKUP(B:B,[1]附件1!$C:$K,9,FALSE)</f>
        <v>7500</v>
      </c>
    </row>
    <row r="68" ht="72" customHeight="1" spans="1:9">
      <c r="A68" s="4">
        <v>39</v>
      </c>
      <c r="B68" s="4" t="s">
        <v>227</v>
      </c>
      <c r="C68" s="6" t="s">
        <v>228</v>
      </c>
      <c r="D68" s="5" t="s">
        <v>68</v>
      </c>
      <c r="E68" s="6" t="s">
        <v>229</v>
      </c>
      <c r="F68" s="6" t="s">
        <v>217</v>
      </c>
      <c r="G68" s="5" t="s">
        <v>44</v>
      </c>
      <c r="H68" s="6"/>
      <c r="I68" s="7">
        <f>VLOOKUP(B:B,[1]附件1!$C:$K,9,FALSE)</f>
        <v>5500</v>
      </c>
    </row>
    <row r="69" spans="1:9">
      <c r="A69" s="4" t="s">
        <v>51</v>
      </c>
      <c r="B69" s="4" t="s">
        <v>230</v>
      </c>
      <c r="C69" s="6" t="s">
        <v>231</v>
      </c>
      <c r="D69" s="5" t="s">
        <v>68</v>
      </c>
      <c r="E69" s="6"/>
      <c r="F69" s="6"/>
      <c r="G69" s="5" t="s">
        <v>44</v>
      </c>
      <c r="H69" s="17"/>
      <c r="I69" s="7">
        <f>VLOOKUP(B:B,[1]附件1!$C:$K,9,FALSE)</f>
        <v>3600</v>
      </c>
    </row>
    <row r="70" ht="24" spans="1:9">
      <c r="A70" s="4" t="s">
        <v>51</v>
      </c>
      <c r="B70" s="4" t="s">
        <v>232</v>
      </c>
      <c r="C70" s="6" t="s">
        <v>233</v>
      </c>
      <c r="D70" s="5" t="s">
        <v>68</v>
      </c>
      <c r="E70" s="6"/>
      <c r="F70" s="6"/>
      <c r="G70" s="5" t="s">
        <v>44</v>
      </c>
      <c r="H70" s="17"/>
      <c r="I70" s="7">
        <f>VLOOKUP(B:B,[1]附件1!$C:$K,9,FALSE)</f>
        <v>2700</v>
      </c>
    </row>
    <row r="71" spans="1:9">
      <c r="A71" s="4" t="s">
        <v>51</v>
      </c>
      <c r="B71" s="4" t="s">
        <v>234</v>
      </c>
      <c r="C71" s="6" t="s">
        <v>235</v>
      </c>
      <c r="D71" s="5" t="s">
        <v>68</v>
      </c>
      <c r="E71" s="6"/>
      <c r="F71" s="6"/>
      <c r="G71" s="5" t="s">
        <v>44</v>
      </c>
      <c r="H71" s="17"/>
      <c r="I71" s="7">
        <f>VLOOKUP(B:B,[1]附件1!$C:$K,9,FALSE)</f>
        <v>5500</v>
      </c>
    </row>
    <row r="72" ht="71" customHeight="1" spans="1:9">
      <c r="A72" s="4">
        <v>40</v>
      </c>
      <c r="B72" s="4" t="s">
        <v>236</v>
      </c>
      <c r="C72" s="6" t="s">
        <v>237</v>
      </c>
      <c r="D72" s="5" t="s">
        <v>68</v>
      </c>
      <c r="E72" s="6" t="s">
        <v>238</v>
      </c>
      <c r="F72" s="6" t="s">
        <v>217</v>
      </c>
      <c r="G72" s="5" t="s">
        <v>44</v>
      </c>
      <c r="H72" s="6"/>
      <c r="I72" s="7">
        <f>VLOOKUP(B:B,[1]附件1!$C:$K,9,FALSE)</f>
        <v>8000</v>
      </c>
    </row>
    <row r="73" ht="31" customHeight="1" spans="1:9">
      <c r="A73" s="4" t="s">
        <v>51</v>
      </c>
      <c r="B73" s="4" t="s">
        <v>239</v>
      </c>
      <c r="C73" s="6" t="s">
        <v>240</v>
      </c>
      <c r="D73" s="5" t="s">
        <v>68</v>
      </c>
      <c r="E73" s="6"/>
      <c r="F73" s="6"/>
      <c r="G73" s="5" t="s">
        <v>44</v>
      </c>
      <c r="H73" s="17"/>
      <c r="I73" s="7">
        <f>VLOOKUP(B:B,[1]附件1!$C:$K,9,FALSE)</f>
        <v>4000</v>
      </c>
    </row>
    <row r="74" ht="24" spans="1:9">
      <c r="A74" s="4" t="s">
        <v>51</v>
      </c>
      <c r="B74" s="4" t="s">
        <v>241</v>
      </c>
      <c r="C74" s="6" t="s">
        <v>242</v>
      </c>
      <c r="D74" s="5" t="s">
        <v>68</v>
      </c>
      <c r="E74" s="6"/>
      <c r="F74" s="6"/>
      <c r="G74" s="5" t="s">
        <v>44</v>
      </c>
      <c r="H74" s="17"/>
      <c r="I74" s="7">
        <f>VLOOKUP(B:B,[1]附件1!$C:$K,9,FALSE)</f>
        <v>3000</v>
      </c>
    </row>
    <row r="75" ht="74" customHeight="1" spans="1:9">
      <c r="A75" s="4">
        <v>41</v>
      </c>
      <c r="B75" s="4" t="s">
        <v>243</v>
      </c>
      <c r="C75" s="6" t="s">
        <v>244</v>
      </c>
      <c r="D75" s="5" t="s">
        <v>68</v>
      </c>
      <c r="E75" s="6" t="s">
        <v>245</v>
      </c>
      <c r="F75" s="6" t="s">
        <v>217</v>
      </c>
      <c r="G75" s="5" t="s">
        <v>44</v>
      </c>
      <c r="H75" s="6"/>
      <c r="I75" s="7">
        <f>VLOOKUP(B:B,[1]附件1!$C:$K,9,FALSE)</f>
        <v>2750</v>
      </c>
    </row>
    <row r="76" ht="62" customHeight="1" spans="1:9">
      <c r="A76" s="4">
        <v>42</v>
      </c>
      <c r="B76" s="4" t="s">
        <v>246</v>
      </c>
      <c r="C76" s="6" t="s">
        <v>247</v>
      </c>
      <c r="D76" s="5" t="s">
        <v>68</v>
      </c>
      <c r="E76" s="6" t="s">
        <v>248</v>
      </c>
      <c r="F76" s="6" t="s">
        <v>217</v>
      </c>
      <c r="G76" s="5" t="s">
        <v>44</v>
      </c>
      <c r="H76" s="6"/>
      <c r="I76" s="7">
        <f>VLOOKUP(B:B,[1]附件1!$C:$K,9,FALSE)</f>
        <v>2750</v>
      </c>
    </row>
    <row r="77" ht="66" customHeight="1" spans="1:9">
      <c r="A77" s="4">
        <v>43</v>
      </c>
      <c r="B77" s="4" t="s">
        <v>249</v>
      </c>
      <c r="C77" s="6" t="s">
        <v>250</v>
      </c>
      <c r="D77" s="5" t="s">
        <v>68</v>
      </c>
      <c r="E77" s="6" t="s">
        <v>251</v>
      </c>
      <c r="F77" s="6" t="s">
        <v>217</v>
      </c>
      <c r="G77" s="5" t="s">
        <v>44</v>
      </c>
      <c r="H77" s="6"/>
      <c r="I77" s="7">
        <f>VLOOKUP(B:B,[1]附件1!$C:$K,9,FALSE)</f>
        <v>2800</v>
      </c>
    </row>
    <row r="78" ht="28" customHeight="1" spans="1:9">
      <c r="A78" s="4" t="s">
        <v>51</v>
      </c>
      <c r="B78" s="4" t="s">
        <v>252</v>
      </c>
      <c r="C78" s="6" t="s">
        <v>253</v>
      </c>
      <c r="D78" s="5" t="s">
        <v>68</v>
      </c>
      <c r="E78" s="6"/>
      <c r="F78" s="6"/>
      <c r="G78" s="5" t="s">
        <v>44</v>
      </c>
      <c r="H78" s="17"/>
      <c r="I78" s="7">
        <f>VLOOKUP(B:B,[1]附件1!$C:$K,9,FALSE)</f>
        <v>1800</v>
      </c>
    </row>
    <row r="79" ht="65" customHeight="1" spans="1:9">
      <c r="A79" s="4">
        <v>44</v>
      </c>
      <c r="B79" s="4" t="s">
        <v>254</v>
      </c>
      <c r="C79" s="6" t="s">
        <v>255</v>
      </c>
      <c r="D79" s="5" t="s">
        <v>68</v>
      </c>
      <c r="E79" s="6" t="s">
        <v>256</v>
      </c>
      <c r="F79" s="6" t="s">
        <v>217</v>
      </c>
      <c r="G79" s="5" t="s">
        <v>44</v>
      </c>
      <c r="H79" s="6"/>
      <c r="I79" s="7">
        <f>VLOOKUP(B:B,[1]附件1!$C:$K,9,FALSE)</f>
        <v>5400</v>
      </c>
    </row>
    <row r="80" ht="24" spans="1:9">
      <c r="A80" s="4" t="s">
        <v>51</v>
      </c>
      <c r="B80" s="4" t="s">
        <v>257</v>
      </c>
      <c r="C80" s="6" t="s">
        <v>258</v>
      </c>
      <c r="D80" s="5" t="s">
        <v>68</v>
      </c>
      <c r="E80" s="6"/>
      <c r="F80" s="17"/>
      <c r="G80" s="5" t="s">
        <v>44</v>
      </c>
      <c r="H80" s="17"/>
      <c r="I80" s="7">
        <f>VLOOKUP(B:B,[1]附件1!$C:$K,9,FALSE)</f>
        <v>2700</v>
      </c>
    </row>
    <row r="81" ht="63" customHeight="1" spans="1:9">
      <c r="A81" s="4">
        <v>45</v>
      </c>
      <c r="B81" s="4" t="s">
        <v>259</v>
      </c>
      <c r="C81" s="6" t="s">
        <v>260</v>
      </c>
      <c r="D81" s="5" t="s">
        <v>68</v>
      </c>
      <c r="E81" s="6" t="s">
        <v>261</v>
      </c>
      <c r="F81" s="6" t="s">
        <v>205</v>
      </c>
      <c r="G81" s="5" t="s">
        <v>91</v>
      </c>
      <c r="H81" s="6" t="s">
        <v>262</v>
      </c>
      <c r="I81" s="7">
        <f>VLOOKUP(B:B,[1]附件1!$C:$K,9,FALSE)</f>
        <v>3500</v>
      </c>
    </row>
    <row r="82" ht="18" customHeight="1" spans="1:9">
      <c r="A82" s="4" t="s">
        <v>51</v>
      </c>
      <c r="B82" s="4" t="s">
        <v>263</v>
      </c>
      <c r="C82" s="6" t="s">
        <v>264</v>
      </c>
      <c r="D82" s="5" t="s">
        <v>68</v>
      </c>
      <c r="E82" s="6"/>
      <c r="F82" s="17"/>
      <c r="G82" s="5" t="s">
        <v>91</v>
      </c>
      <c r="H82" s="17"/>
      <c r="I82" s="7">
        <f>VLOOKUP(B:B,[1]附件1!$C:$K,9,FALSE)</f>
        <v>1600</v>
      </c>
    </row>
    <row r="83" ht="24" spans="1:9">
      <c r="A83" s="4" t="s">
        <v>51</v>
      </c>
      <c r="B83" s="4" t="s">
        <v>265</v>
      </c>
      <c r="C83" s="6" t="s">
        <v>266</v>
      </c>
      <c r="D83" s="5" t="s">
        <v>68</v>
      </c>
      <c r="E83" s="6"/>
      <c r="F83" s="17"/>
      <c r="G83" s="5" t="s">
        <v>91</v>
      </c>
      <c r="H83" s="17"/>
      <c r="I83" s="7">
        <f>VLOOKUP(B:B,[1]附件1!$C:$K,9,FALSE)</f>
        <v>1600</v>
      </c>
    </row>
    <row r="84" ht="24" spans="1:9">
      <c r="A84" s="4" t="s">
        <v>51</v>
      </c>
      <c r="B84" s="4" t="s">
        <v>267</v>
      </c>
      <c r="C84" s="6" t="s">
        <v>268</v>
      </c>
      <c r="D84" s="5" t="s">
        <v>68</v>
      </c>
      <c r="E84" s="6"/>
      <c r="F84" s="17"/>
      <c r="G84" s="5" t="s">
        <v>91</v>
      </c>
      <c r="H84" s="17"/>
      <c r="I84" s="7">
        <f>VLOOKUP(B:B,[1]附件1!$C:$K,9,FALSE)</f>
        <v>1600</v>
      </c>
    </row>
    <row r="85" ht="65" customHeight="1" spans="1:9">
      <c r="A85" s="4">
        <v>46</v>
      </c>
      <c r="B85" s="4" t="s">
        <v>269</v>
      </c>
      <c r="C85" s="6" t="s">
        <v>270</v>
      </c>
      <c r="D85" s="5" t="s">
        <v>68</v>
      </c>
      <c r="E85" s="6" t="s">
        <v>271</v>
      </c>
      <c r="F85" s="6" t="s">
        <v>205</v>
      </c>
      <c r="G85" s="5" t="s">
        <v>44</v>
      </c>
      <c r="H85" s="6"/>
      <c r="I85" s="7">
        <f>VLOOKUP(B:B,[1]附件1!$C:$K,9,FALSE)</f>
        <v>5000</v>
      </c>
    </row>
    <row r="86" spans="1:9">
      <c r="A86" s="4" t="s">
        <v>51</v>
      </c>
      <c r="B86" s="4" t="s">
        <v>272</v>
      </c>
      <c r="C86" s="6" t="s">
        <v>273</v>
      </c>
      <c r="D86" s="5" t="s">
        <v>68</v>
      </c>
      <c r="E86" s="6"/>
      <c r="F86" s="17"/>
      <c r="G86" s="5" t="s">
        <v>44</v>
      </c>
      <c r="H86" s="17"/>
      <c r="I86" s="7">
        <f>VLOOKUP(B:B,[1]附件1!$C:$K,9,FALSE)</f>
        <v>2300</v>
      </c>
    </row>
    <row r="87" ht="68" customHeight="1" spans="1:9">
      <c r="A87" s="4">
        <v>47</v>
      </c>
      <c r="B87" s="4" t="s">
        <v>274</v>
      </c>
      <c r="C87" s="6" t="s">
        <v>275</v>
      </c>
      <c r="D87" s="5" t="s">
        <v>68</v>
      </c>
      <c r="E87" s="6" t="s">
        <v>276</v>
      </c>
      <c r="F87" s="6" t="s">
        <v>205</v>
      </c>
      <c r="G87" s="5" t="s">
        <v>44</v>
      </c>
      <c r="H87" s="6"/>
      <c r="I87" s="7">
        <f>VLOOKUP(B:B,[1]附件1!$C:$K,9,FALSE)</f>
        <v>5000</v>
      </c>
    </row>
    <row r="88" spans="1:9">
      <c r="A88" s="4" t="s">
        <v>51</v>
      </c>
      <c r="B88" s="4" t="s">
        <v>277</v>
      </c>
      <c r="C88" s="6" t="s">
        <v>278</v>
      </c>
      <c r="D88" s="5" t="s">
        <v>68</v>
      </c>
      <c r="E88" s="6"/>
      <c r="F88" s="17"/>
      <c r="G88" s="5" t="s">
        <v>44</v>
      </c>
      <c r="H88" s="17"/>
      <c r="I88" s="7">
        <f>VLOOKUP(B:B,[1]附件1!$C:$K,9,FALSE)</f>
        <v>2300</v>
      </c>
    </row>
    <row r="89" ht="24" spans="1:9">
      <c r="A89" s="4" t="s">
        <v>51</v>
      </c>
      <c r="B89" s="4" t="s">
        <v>279</v>
      </c>
      <c r="C89" s="6" t="s">
        <v>280</v>
      </c>
      <c r="D89" s="5" t="s">
        <v>68</v>
      </c>
      <c r="E89" s="6"/>
      <c r="F89" s="17"/>
      <c r="G89" s="5" t="s">
        <v>44</v>
      </c>
      <c r="H89" s="17"/>
      <c r="I89" s="7">
        <f>VLOOKUP(B:B,[1]附件1!$C:$K,9,FALSE)</f>
        <v>2300</v>
      </c>
    </row>
    <row r="90" ht="72" customHeight="1" spans="1:9">
      <c r="A90" s="4">
        <v>48</v>
      </c>
      <c r="B90" s="4" t="s">
        <v>281</v>
      </c>
      <c r="C90" s="6" t="s">
        <v>282</v>
      </c>
      <c r="D90" s="5" t="s">
        <v>68</v>
      </c>
      <c r="E90" s="6" t="s">
        <v>283</v>
      </c>
      <c r="F90" s="6" t="s">
        <v>205</v>
      </c>
      <c r="G90" s="5" t="s">
        <v>127</v>
      </c>
      <c r="H90" s="6"/>
      <c r="I90" s="7">
        <f>VLOOKUP(B:B,[1]附件1!$C:$K,9,FALSE)</f>
        <v>2700</v>
      </c>
    </row>
    <row r="91" ht="26" customHeight="1" spans="1:9">
      <c r="A91" s="4" t="s">
        <v>51</v>
      </c>
      <c r="B91" s="4" t="s">
        <v>284</v>
      </c>
      <c r="C91" s="6" t="s">
        <v>285</v>
      </c>
      <c r="D91" s="5" t="s">
        <v>68</v>
      </c>
      <c r="E91" s="6"/>
      <c r="F91" s="17"/>
      <c r="G91" s="5" t="s">
        <v>127</v>
      </c>
      <c r="H91" s="17"/>
      <c r="I91" s="7">
        <f>VLOOKUP(B:B,[1]附件1!$C:$K,9,FALSE)</f>
        <v>2300</v>
      </c>
    </row>
    <row r="92" ht="35" customHeight="1" spans="1:9">
      <c r="A92" s="4" t="s">
        <v>51</v>
      </c>
      <c r="B92" s="4" t="s">
        <v>286</v>
      </c>
      <c r="C92" s="6" t="s">
        <v>287</v>
      </c>
      <c r="D92" s="5" t="s">
        <v>68</v>
      </c>
      <c r="E92" s="6"/>
      <c r="F92" s="17"/>
      <c r="G92" s="5" t="s">
        <v>127</v>
      </c>
      <c r="H92" s="17"/>
      <c r="I92" s="7">
        <f>VLOOKUP(B:B,[1]附件1!$C:$K,9,FALSE)</f>
        <v>2700</v>
      </c>
    </row>
    <row r="93" ht="70" customHeight="1" spans="1:9">
      <c r="A93" s="4">
        <v>49</v>
      </c>
      <c r="B93" s="4" t="s">
        <v>288</v>
      </c>
      <c r="C93" s="6" t="s">
        <v>289</v>
      </c>
      <c r="D93" s="5" t="s">
        <v>68</v>
      </c>
      <c r="E93" s="6" t="s">
        <v>290</v>
      </c>
      <c r="F93" s="6" t="s">
        <v>205</v>
      </c>
      <c r="G93" s="5" t="s">
        <v>127</v>
      </c>
      <c r="H93" s="6"/>
      <c r="I93" s="7">
        <f>VLOOKUP(B:B,[1]附件1!$C:$K,9,FALSE)</f>
        <v>7500</v>
      </c>
    </row>
    <row r="94" ht="31" customHeight="1" spans="1:9">
      <c r="A94" s="4" t="s">
        <v>51</v>
      </c>
      <c r="B94" s="4" t="s">
        <v>291</v>
      </c>
      <c r="C94" s="6" t="s">
        <v>292</v>
      </c>
      <c r="D94" s="5" t="s">
        <v>68</v>
      </c>
      <c r="E94" s="6"/>
      <c r="F94" s="17"/>
      <c r="G94" s="5" t="s">
        <v>127</v>
      </c>
      <c r="H94" s="17"/>
      <c r="I94" s="7">
        <f>VLOOKUP(B:B,[1]附件1!$C:$K,9,FALSE)</f>
        <v>4500</v>
      </c>
    </row>
    <row r="95" ht="68" customHeight="1" spans="1:9">
      <c r="A95" s="4">
        <v>50</v>
      </c>
      <c r="B95" s="4" t="s">
        <v>293</v>
      </c>
      <c r="C95" s="6" t="s">
        <v>294</v>
      </c>
      <c r="D95" s="5" t="s">
        <v>68</v>
      </c>
      <c r="E95" s="6" t="s">
        <v>295</v>
      </c>
      <c r="F95" s="6" t="s">
        <v>217</v>
      </c>
      <c r="G95" s="5" t="s">
        <v>127</v>
      </c>
      <c r="H95" s="6"/>
      <c r="I95" s="7">
        <f>VLOOKUP(B:B,[1]附件1!$C:$K,9,FALSE)</f>
        <v>4500</v>
      </c>
    </row>
    <row r="96" ht="31" customHeight="1" spans="1:9">
      <c r="A96" s="4" t="s">
        <v>51</v>
      </c>
      <c r="B96" s="4" t="s">
        <v>296</v>
      </c>
      <c r="C96" s="6" t="s">
        <v>297</v>
      </c>
      <c r="D96" s="5" t="s">
        <v>68</v>
      </c>
      <c r="E96" s="6"/>
      <c r="F96" s="17"/>
      <c r="G96" s="5" t="s">
        <v>127</v>
      </c>
      <c r="H96" s="17"/>
      <c r="I96" s="7">
        <f>VLOOKUP(B:B,[1]附件1!$C:$K,9,FALSE)</f>
        <v>4500</v>
      </c>
    </row>
    <row r="97" ht="31" customHeight="1" spans="1:9">
      <c r="A97" s="5" t="s">
        <v>51</v>
      </c>
      <c r="B97" s="4" t="s">
        <v>298</v>
      </c>
      <c r="C97" s="6" t="s">
        <v>299</v>
      </c>
      <c r="D97" s="5" t="s">
        <v>68</v>
      </c>
      <c r="E97" s="6"/>
      <c r="F97" s="17"/>
      <c r="G97" s="5" t="s">
        <v>127</v>
      </c>
      <c r="H97" s="17"/>
      <c r="I97" s="7">
        <f>VLOOKUP(B:B,[1]附件1!$C:$K,9,FALSE)</f>
        <v>4500</v>
      </c>
    </row>
    <row r="98" ht="34" customHeight="1" spans="1:9">
      <c r="A98" s="4" t="s">
        <v>51</v>
      </c>
      <c r="B98" s="5" t="s">
        <v>300</v>
      </c>
      <c r="C98" s="6" t="s">
        <v>301</v>
      </c>
      <c r="D98" s="5" t="s">
        <v>68</v>
      </c>
      <c r="E98" s="6"/>
      <c r="F98" s="17"/>
      <c r="G98" s="5" t="s">
        <v>127</v>
      </c>
      <c r="H98" s="17"/>
      <c r="I98" s="7">
        <f>VLOOKUP(B:B,[1]附件1!$C:$K,9,FALSE)</f>
        <v>4500</v>
      </c>
    </row>
    <row r="99" ht="68" customHeight="1" spans="1:9">
      <c r="A99" s="4">
        <v>51</v>
      </c>
      <c r="B99" s="4" t="s">
        <v>302</v>
      </c>
      <c r="C99" s="6" t="s">
        <v>303</v>
      </c>
      <c r="D99" s="5" t="s">
        <v>68</v>
      </c>
      <c r="E99" s="6" t="s">
        <v>304</v>
      </c>
      <c r="F99" s="6" t="s">
        <v>217</v>
      </c>
      <c r="G99" s="5" t="s">
        <v>44</v>
      </c>
      <c r="H99" s="6" t="s">
        <v>305</v>
      </c>
      <c r="I99" s="7">
        <f>VLOOKUP(B:B,[1]附件1!$C:$K,9,FALSE)</f>
        <v>9000</v>
      </c>
    </row>
    <row r="100" ht="30" customHeight="1" spans="1:9">
      <c r="A100" s="4" t="s">
        <v>51</v>
      </c>
      <c r="B100" s="4" t="s">
        <v>306</v>
      </c>
      <c r="C100" s="6" t="s">
        <v>307</v>
      </c>
      <c r="D100" s="5" t="s">
        <v>68</v>
      </c>
      <c r="E100" s="6"/>
      <c r="F100" s="6"/>
      <c r="G100" s="5" t="s">
        <v>44</v>
      </c>
      <c r="H100" s="6"/>
      <c r="I100" s="7">
        <f>VLOOKUP(B:B,[1]附件1!$C:$K,9,FALSE)</f>
        <v>4500</v>
      </c>
    </row>
    <row r="101" ht="28" customHeight="1" spans="1:9">
      <c r="A101" s="4" t="s">
        <v>51</v>
      </c>
      <c r="B101" s="4" t="s">
        <v>308</v>
      </c>
      <c r="C101" s="6" t="s">
        <v>309</v>
      </c>
      <c r="D101" s="5" t="s">
        <v>68</v>
      </c>
      <c r="E101" s="6"/>
      <c r="F101" s="6"/>
      <c r="G101" s="5" t="s">
        <v>44</v>
      </c>
      <c r="H101" s="6"/>
      <c r="I101" s="7">
        <f>VLOOKUP(B:B,[1]附件1!$C:$K,9,FALSE)</f>
        <v>2700</v>
      </c>
    </row>
    <row r="102" ht="29" customHeight="1" spans="1:9">
      <c r="A102" s="4" t="s">
        <v>51</v>
      </c>
      <c r="B102" s="4" t="s">
        <v>310</v>
      </c>
      <c r="C102" s="6" t="s">
        <v>311</v>
      </c>
      <c r="D102" s="5" t="s">
        <v>68</v>
      </c>
      <c r="E102" s="6"/>
      <c r="F102" s="6"/>
      <c r="G102" s="5" t="s">
        <v>44</v>
      </c>
      <c r="H102" s="6"/>
      <c r="I102" s="7">
        <f>VLOOKUP(B:B,[1]附件1!$C:$K,9,FALSE)</f>
        <v>4500</v>
      </c>
    </row>
    <row r="103" ht="66" customHeight="1" spans="1:9">
      <c r="A103" s="4">
        <v>52</v>
      </c>
      <c r="B103" s="4" t="s">
        <v>312</v>
      </c>
      <c r="C103" s="6" t="s">
        <v>313</v>
      </c>
      <c r="D103" s="5" t="s">
        <v>68</v>
      </c>
      <c r="E103" s="6" t="s">
        <v>314</v>
      </c>
      <c r="F103" s="6" t="s">
        <v>315</v>
      </c>
      <c r="G103" s="5" t="s">
        <v>91</v>
      </c>
      <c r="H103" s="6"/>
      <c r="I103" s="7">
        <f>VLOOKUP(B:B,[1]附件1!$C:$K,9,FALSE)</f>
        <v>2700</v>
      </c>
    </row>
    <row r="104" ht="67" customHeight="1" spans="1:9">
      <c r="A104" s="4">
        <v>53</v>
      </c>
      <c r="B104" s="4" t="s">
        <v>316</v>
      </c>
      <c r="C104" s="6" t="s">
        <v>317</v>
      </c>
      <c r="D104" s="5" t="s">
        <v>68</v>
      </c>
      <c r="E104" s="6" t="s">
        <v>318</v>
      </c>
      <c r="F104" s="6" t="s">
        <v>217</v>
      </c>
      <c r="G104" s="5" t="s">
        <v>127</v>
      </c>
      <c r="H104" s="6"/>
      <c r="I104" s="7">
        <f>VLOOKUP(B:B,[1]附件1!$C:$K,9,FALSE)</f>
        <v>2700</v>
      </c>
    </row>
    <row r="105" ht="63" customHeight="1" spans="1:9">
      <c r="A105" s="4">
        <v>54</v>
      </c>
      <c r="B105" s="4" t="s">
        <v>319</v>
      </c>
      <c r="C105" s="6" t="s">
        <v>320</v>
      </c>
      <c r="D105" s="5" t="s">
        <v>68</v>
      </c>
      <c r="E105" s="6" t="s">
        <v>321</v>
      </c>
      <c r="F105" s="6" t="s">
        <v>322</v>
      </c>
      <c r="G105" s="5" t="s">
        <v>187</v>
      </c>
      <c r="H105" s="6"/>
      <c r="I105" s="7">
        <f>VLOOKUP(B:B,[1]附件1!$C:$K,9,FALSE)</f>
        <v>9000</v>
      </c>
    </row>
    <row r="106" ht="33" customHeight="1" spans="1:9">
      <c r="A106" s="4" t="s">
        <v>51</v>
      </c>
      <c r="B106" s="4" t="s">
        <v>323</v>
      </c>
      <c r="C106" s="6" t="s">
        <v>324</v>
      </c>
      <c r="D106" s="5" t="s">
        <v>68</v>
      </c>
      <c r="E106" s="6"/>
      <c r="F106" s="17"/>
      <c r="G106" s="5" t="s">
        <v>187</v>
      </c>
      <c r="H106" s="17"/>
      <c r="I106" s="7">
        <f>VLOOKUP(B:B,[1]附件1!$C:$K,9,FALSE)</f>
        <v>9000</v>
      </c>
    </row>
    <row r="107" ht="63" customHeight="1" spans="1:9">
      <c r="A107" s="4">
        <v>55</v>
      </c>
      <c r="B107" s="4" t="s">
        <v>325</v>
      </c>
      <c r="C107" s="6" t="s">
        <v>326</v>
      </c>
      <c r="D107" s="5" t="s">
        <v>68</v>
      </c>
      <c r="E107" s="6" t="s">
        <v>327</v>
      </c>
      <c r="F107" s="6" t="s">
        <v>328</v>
      </c>
      <c r="G107" s="5" t="s">
        <v>127</v>
      </c>
      <c r="H107" s="6"/>
      <c r="I107" s="7">
        <f>VLOOKUP(B:B,[1]附件1!$C:$K,9,FALSE)</f>
        <v>4500</v>
      </c>
    </row>
    <row r="108" ht="24" spans="1:9">
      <c r="A108" s="4" t="s">
        <v>51</v>
      </c>
      <c r="B108" s="4" t="s">
        <v>329</v>
      </c>
      <c r="C108" s="6" t="s">
        <v>330</v>
      </c>
      <c r="D108" s="5" t="s">
        <v>68</v>
      </c>
      <c r="E108" s="6"/>
      <c r="F108" s="17"/>
      <c r="G108" s="5" t="s">
        <v>127</v>
      </c>
      <c r="H108" s="17"/>
      <c r="I108" s="7">
        <f>VLOOKUP(B:B,[1]附件1!$C:$K,9,FALSE)</f>
        <v>4500</v>
      </c>
    </row>
    <row r="109" ht="24" spans="1:9">
      <c r="A109" s="4" t="s">
        <v>51</v>
      </c>
      <c r="B109" s="4" t="s">
        <v>331</v>
      </c>
      <c r="C109" s="6" t="s">
        <v>332</v>
      </c>
      <c r="D109" s="5" t="s">
        <v>68</v>
      </c>
      <c r="E109" s="6"/>
      <c r="F109" s="17"/>
      <c r="G109" s="5" t="s">
        <v>127</v>
      </c>
      <c r="H109" s="17"/>
      <c r="I109" s="7">
        <f>VLOOKUP(B:B,[1]附件1!$C:$K,9,FALSE)</f>
        <v>4500</v>
      </c>
    </row>
    <row r="110" ht="24" spans="1:9">
      <c r="A110" s="4" t="s">
        <v>51</v>
      </c>
      <c r="B110" s="4" t="s">
        <v>333</v>
      </c>
      <c r="C110" s="6" t="s">
        <v>334</v>
      </c>
      <c r="D110" s="5" t="s">
        <v>68</v>
      </c>
      <c r="E110" s="6"/>
      <c r="F110" s="17"/>
      <c r="G110" s="5" t="s">
        <v>127</v>
      </c>
      <c r="H110" s="17"/>
      <c r="I110" s="7">
        <f>VLOOKUP(B:B,[1]附件1!$C:$K,9,FALSE)</f>
        <v>4500</v>
      </c>
    </row>
    <row r="111" ht="64" customHeight="1" spans="1:9">
      <c r="A111" s="4">
        <v>56</v>
      </c>
      <c r="B111" s="4" t="s">
        <v>335</v>
      </c>
      <c r="C111" s="6" t="s">
        <v>336</v>
      </c>
      <c r="D111" s="5" t="s">
        <v>68</v>
      </c>
      <c r="E111" s="20" t="s">
        <v>337</v>
      </c>
      <c r="F111" s="6" t="s">
        <v>338</v>
      </c>
      <c r="G111" s="5" t="s">
        <v>91</v>
      </c>
      <c r="H111" s="6" t="s">
        <v>339</v>
      </c>
      <c r="I111" s="7">
        <f>VLOOKUP(B:B,[1]附件1!$C:$K,9,FALSE)</f>
        <v>7200</v>
      </c>
    </row>
    <row r="112" ht="24" spans="1:9">
      <c r="A112" s="4" t="s">
        <v>51</v>
      </c>
      <c r="B112" s="4" t="s">
        <v>340</v>
      </c>
      <c r="C112" s="6" t="s">
        <v>341</v>
      </c>
      <c r="D112" s="5" t="s">
        <v>68</v>
      </c>
      <c r="E112" s="6"/>
      <c r="F112" s="17"/>
      <c r="G112" s="5" t="s">
        <v>91</v>
      </c>
      <c r="H112" s="17"/>
      <c r="I112" s="7">
        <f>VLOOKUP(B:B,[1]附件1!$C:$K,9,FALSE)</f>
        <v>4500</v>
      </c>
    </row>
    <row r="113" ht="64" customHeight="1" spans="1:9">
      <c r="A113" s="4">
        <v>57</v>
      </c>
      <c r="B113" s="4" t="s">
        <v>342</v>
      </c>
      <c r="C113" s="6" t="s">
        <v>343</v>
      </c>
      <c r="D113" s="5" t="s">
        <v>68</v>
      </c>
      <c r="E113" s="6" t="s">
        <v>344</v>
      </c>
      <c r="F113" s="6" t="s">
        <v>338</v>
      </c>
      <c r="G113" s="5" t="s">
        <v>44</v>
      </c>
      <c r="H113" s="6"/>
      <c r="I113" s="7">
        <f>VLOOKUP(B:B,[1]附件1!$C:$K,9,FALSE)</f>
        <v>14000</v>
      </c>
    </row>
    <row r="114" ht="24" spans="1:9">
      <c r="A114" s="4" t="s">
        <v>51</v>
      </c>
      <c r="B114" s="4" t="s">
        <v>345</v>
      </c>
      <c r="C114" s="6" t="s">
        <v>346</v>
      </c>
      <c r="D114" s="5" t="s">
        <v>68</v>
      </c>
      <c r="E114" s="6"/>
      <c r="F114" s="17"/>
      <c r="G114" s="5" t="s">
        <v>44</v>
      </c>
      <c r="H114" s="17"/>
      <c r="I114" s="7">
        <f>VLOOKUP(B:B,[1]附件1!$C:$K,9,FALSE)</f>
        <v>2700</v>
      </c>
    </row>
    <row r="115" ht="68" customHeight="1" spans="1:9">
      <c r="A115" s="4">
        <v>58</v>
      </c>
      <c r="B115" s="4" t="s">
        <v>347</v>
      </c>
      <c r="C115" s="6" t="s">
        <v>348</v>
      </c>
      <c r="D115" s="5" t="s">
        <v>68</v>
      </c>
      <c r="E115" s="6" t="s">
        <v>349</v>
      </c>
      <c r="F115" s="6" t="s">
        <v>338</v>
      </c>
      <c r="G115" s="5" t="s">
        <v>44</v>
      </c>
      <c r="H115" s="6" t="s">
        <v>350</v>
      </c>
      <c r="I115" s="7">
        <f>VLOOKUP(B:B,[1]附件1!$C:$K,9,FALSE)</f>
        <v>18000</v>
      </c>
    </row>
    <row r="116" ht="24" spans="1:9">
      <c r="A116" s="4" t="s">
        <v>51</v>
      </c>
      <c r="B116" s="4" t="s">
        <v>351</v>
      </c>
      <c r="C116" s="6" t="s">
        <v>352</v>
      </c>
      <c r="D116" s="5" t="s">
        <v>68</v>
      </c>
      <c r="E116" s="6"/>
      <c r="F116" s="17"/>
      <c r="G116" s="5" t="s">
        <v>44</v>
      </c>
      <c r="H116" s="17"/>
      <c r="I116" s="7">
        <f>VLOOKUP(B:B,[1]附件1!$C:$K,9,FALSE)</f>
        <v>4500</v>
      </c>
    </row>
    <row r="117" ht="75" customHeight="1" spans="1:9">
      <c r="A117" s="4">
        <v>59</v>
      </c>
      <c r="B117" s="4" t="s">
        <v>353</v>
      </c>
      <c r="C117" s="6" t="s">
        <v>354</v>
      </c>
      <c r="D117" s="5" t="s">
        <v>68</v>
      </c>
      <c r="E117" s="6" t="s">
        <v>355</v>
      </c>
      <c r="F117" s="6" t="s">
        <v>356</v>
      </c>
      <c r="G117" s="5" t="s">
        <v>44</v>
      </c>
      <c r="H117" s="6" t="s">
        <v>357</v>
      </c>
      <c r="I117" s="7">
        <f>VLOOKUP(B:B,[1]附件1!$C:$K,9,FALSE)</f>
        <v>5400</v>
      </c>
    </row>
    <row r="118" ht="24" spans="1:9">
      <c r="A118" s="4" t="s">
        <v>51</v>
      </c>
      <c r="B118" s="4" t="s">
        <v>358</v>
      </c>
      <c r="C118" s="6" t="s">
        <v>359</v>
      </c>
      <c r="D118" s="5" t="s">
        <v>68</v>
      </c>
      <c r="E118" s="6"/>
      <c r="F118" s="17"/>
      <c r="G118" s="5" t="s">
        <v>44</v>
      </c>
      <c r="H118" s="17"/>
      <c r="I118" s="7">
        <f>VLOOKUP(B:B,[1]附件1!$C:$K,9,FALSE)</f>
        <v>2700</v>
      </c>
    </row>
    <row r="119" ht="61" customHeight="1" spans="1:9">
      <c r="A119" s="4">
        <v>60</v>
      </c>
      <c r="B119" s="4" t="s">
        <v>360</v>
      </c>
      <c r="C119" s="6" t="s">
        <v>361</v>
      </c>
      <c r="D119" s="5" t="s">
        <v>68</v>
      </c>
      <c r="E119" s="6" t="s">
        <v>362</v>
      </c>
      <c r="F119" s="6" t="s">
        <v>363</v>
      </c>
      <c r="G119" s="5" t="s">
        <v>364</v>
      </c>
      <c r="H119" s="6"/>
      <c r="I119" s="7">
        <f>VLOOKUP(B:B,[1]附件1!$C:$K,9,FALSE)</f>
        <v>4500</v>
      </c>
    </row>
    <row r="120" ht="67.5" spans="1:9">
      <c r="A120" s="4">
        <v>61</v>
      </c>
      <c r="B120" s="4" t="s">
        <v>365</v>
      </c>
      <c r="C120" s="6" t="s">
        <v>366</v>
      </c>
      <c r="D120" s="5" t="s">
        <v>68</v>
      </c>
      <c r="E120" s="6" t="s">
        <v>367</v>
      </c>
      <c r="F120" s="6" t="s">
        <v>368</v>
      </c>
      <c r="G120" s="5" t="s">
        <v>44</v>
      </c>
      <c r="H120" s="6" t="s">
        <v>369</v>
      </c>
      <c r="I120" s="19" t="str">
        <f>VLOOKUP(B:B,[1]附件1!$C:$K,9,FALSE)</f>
        <v>3600，每增加1cm2，加收720元/cm2</v>
      </c>
    </row>
    <row r="121" spans="1:9">
      <c r="A121" s="4" t="s">
        <v>51</v>
      </c>
      <c r="B121" s="4" t="s">
        <v>370</v>
      </c>
      <c r="C121" s="6" t="s">
        <v>371</v>
      </c>
      <c r="D121" s="5" t="s">
        <v>68</v>
      </c>
      <c r="E121" s="6"/>
      <c r="F121" s="17"/>
      <c r="G121" s="5" t="s">
        <v>44</v>
      </c>
      <c r="H121" s="17"/>
      <c r="I121" s="7">
        <f>VLOOKUP(B:B,[1]附件1!$C:$K,9,FALSE)</f>
        <v>1600</v>
      </c>
    </row>
    <row r="122" ht="60" customHeight="1" spans="1:9">
      <c r="A122" s="4">
        <v>62</v>
      </c>
      <c r="B122" s="4" t="s">
        <v>372</v>
      </c>
      <c r="C122" s="6" t="s">
        <v>373</v>
      </c>
      <c r="D122" s="5" t="s">
        <v>68</v>
      </c>
      <c r="E122" s="6" t="s">
        <v>374</v>
      </c>
      <c r="F122" s="6" t="s">
        <v>90</v>
      </c>
      <c r="G122" s="5" t="s">
        <v>44</v>
      </c>
      <c r="H122" s="6"/>
      <c r="I122" s="7">
        <f>VLOOKUP(B:B,[1]附件1!$C:$K,9,FALSE)</f>
        <v>9000</v>
      </c>
    </row>
    <row r="123" spans="1:9">
      <c r="A123" s="4" t="s">
        <v>51</v>
      </c>
      <c r="B123" s="4" t="s">
        <v>375</v>
      </c>
      <c r="C123" s="6" t="s">
        <v>376</v>
      </c>
      <c r="D123" s="5" t="s">
        <v>68</v>
      </c>
      <c r="E123" s="6"/>
      <c r="F123" s="17"/>
      <c r="G123" s="5" t="s">
        <v>44</v>
      </c>
      <c r="H123" s="17"/>
      <c r="I123" s="7">
        <f>VLOOKUP(B:B,[1]附件1!$C:$K,9,FALSE)</f>
        <v>4500</v>
      </c>
    </row>
    <row r="124" ht="24" spans="1:9">
      <c r="A124" s="4" t="s">
        <v>51</v>
      </c>
      <c r="B124" s="4" t="s">
        <v>377</v>
      </c>
      <c r="C124" s="6" t="s">
        <v>378</v>
      </c>
      <c r="D124" s="5" t="s">
        <v>68</v>
      </c>
      <c r="E124" s="6"/>
      <c r="F124" s="17"/>
      <c r="G124" s="5" t="s">
        <v>44</v>
      </c>
      <c r="H124" s="17"/>
      <c r="I124" s="7">
        <f>VLOOKUP(B:B,[1]附件1!$C:$K,9,FALSE)</f>
        <v>5500</v>
      </c>
    </row>
    <row r="125" ht="59" customHeight="1" spans="1:9">
      <c r="A125" s="4">
        <v>63</v>
      </c>
      <c r="B125" s="4" t="s">
        <v>379</v>
      </c>
      <c r="C125" s="6" t="s">
        <v>380</v>
      </c>
      <c r="D125" s="5" t="s">
        <v>68</v>
      </c>
      <c r="E125" s="6" t="s">
        <v>381</v>
      </c>
      <c r="F125" s="6" t="s">
        <v>382</v>
      </c>
      <c r="G125" s="5" t="s">
        <v>44</v>
      </c>
      <c r="H125" s="6"/>
      <c r="I125" s="7">
        <f>VLOOKUP(B:B,[1]附件1!$C:$K,9,FALSE)</f>
        <v>7500</v>
      </c>
    </row>
    <row r="126" spans="1:9">
      <c r="A126" s="4" t="s">
        <v>51</v>
      </c>
      <c r="B126" s="4" t="s">
        <v>383</v>
      </c>
      <c r="C126" s="6" t="s">
        <v>384</v>
      </c>
      <c r="D126" s="5" t="s">
        <v>68</v>
      </c>
      <c r="E126" s="6"/>
      <c r="F126" s="17"/>
      <c r="G126" s="5" t="s">
        <v>44</v>
      </c>
      <c r="H126" s="17"/>
      <c r="I126" s="7">
        <f>VLOOKUP(B:B,[1]附件1!$C:$K,9,FALSE)</f>
        <v>3500</v>
      </c>
    </row>
    <row r="127" ht="56" customHeight="1" spans="1:9">
      <c r="A127" s="4">
        <v>64</v>
      </c>
      <c r="B127" s="4" t="s">
        <v>385</v>
      </c>
      <c r="C127" s="6" t="s">
        <v>386</v>
      </c>
      <c r="D127" s="5" t="s">
        <v>68</v>
      </c>
      <c r="E127" s="6" t="s">
        <v>387</v>
      </c>
      <c r="F127" s="6" t="s">
        <v>388</v>
      </c>
      <c r="G127" s="5" t="s">
        <v>127</v>
      </c>
      <c r="H127" s="6"/>
      <c r="I127" s="7">
        <f>VLOOKUP(B:B,[1]附件1!$C:$K,9,FALSE)</f>
        <v>2700</v>
      </c>
    </row>
    <row r="128" spans="1:9">
      <c r="A128" s="4" t="s">
        <v>51</v>
      </c>
      <c r="B128" s="4" t="s">
        <v>389</v>
      </c>
      <c r="C128" s="6" t="s">
        <v>390</v>
      </c>
      <c r="D128" s="5" t="s">
        <v>68</v>
      </c>
      <c r="E128" s="6"/>
      <c r="F128" s="17"/>
      <c r="G128" s="5" t="s">
        <v>127</v>
      </c>
      <c r="H128" s="17"/>
      <c r="I128" s="7">
        <f>VLOOKUP(B:B,[1]附件1!$C:$K,9,FALSE)</f>
        <v>1800</v>
      </c>
    </row>
    <row r="129" ht="24" spans="1:9">
      <c r="A129" s="4" t="s">
        <v>51</v>
      </c>
      <c r="B129" s="4" t="s">
        <v>391</v>
      </c>
      <c r="C129" s="6" t="s">
        <v>392</v>
      </c>
      <c r="D129" s="5" t="s">
        <v>68</v>
      </c>
      <c r="E129" s="6"/>
      <c r="F129" s="17"/>
      <c r="G129" s="5" t="s">
        <v>127</v>
      </c>
      <c r="H129" s="17"/>
      <c r="I129" s="7">
        <f>VLOOKUP(B:B,[1]附件1!$C:$K,9,FALSE)</f>
        <v>1800</v>
      </c>
    </row>
    <row r="130" ht="59" customHeight="1" spans="1:9">
      <c r="A130" s="4">
        <v>65</v>
      </c>
      <c r="B130" s="4" t="s">
        <v>393</v>
      </c>
      <c r="C130" s="6" t="s">
        <v>394</v>
      </c>
      <c r="D130" s="5" t="s">
        <v>68</v>
      </c>
      <c r="E130" s="6" t="s">
        <v>395</v>
      </c>
      <c r="F130" s="6" t="s">
        <v>396</v>
      </c>
      <c r="G130" s="5" t="s">
        <v>127</v>
      </c>
      <c r="H130" s="6"/>
      <c r="I130" s="7">
        <f>VLOOKUP(B:B,[1]附件1!$C:$K,9,FALSE)</f>
        <v>4500</v>
      </c>
    </row>
    <row r="131" ht="24" spans="1:9">
      <c r="A131" s="4" t="s">
        <v>51</v>
      </c>
      <c r="B131" s="4" t="s">
        <v>397</v>
      </c>
      <c r="C131" s="6" t="s">
        <v>398</v>
      </c>
      <c r="D131" s="5" t="s">
        <v>68</v>
      </c>
      <c r="E131" s="6"/>
      <c r="F131" s="17"/>
      <c r="G131" s="5" t="s">
        <v>127</v>
      </c>
      <c r="H131" s="17"/>
      <c r="I131" s="7">
        <f>VLOOKUP(B:B,[1]附件1!$C:$K,9,FALSE)</f>
        <v>2500</v>
      </c>
    </row>
    <row r="132" ht="24" spans="1:9">
      <c r="A132" s="4" t="s">
        <v>51</v>
      </c>
      <c r="B132" s="4" t="s">
        <v>399</v>
      </c>
      <c r="C132" s="6" t="s">
        <v>400</v>
      </c>
      <c r="D132" s="5" t="s">
        <v>68</v>
      </c>
      <c r="E132" s="6"/>
      <c r="F132" s="17"/>
      <c r="G132" s="5" t="s">
        <v>127</v>
      </c>
      <c r="H132" s="17"/>
      <c r="I132" s="7">
        <f>VLOOKUP(B:B,[1]附件1!$C:$K,9,FALSE)</f>
        <v>2500</v>
      </c>
    </row>
    <row r="133" ht="65" customHeight="1" spans="1:9">
      <c r="A133" s="4">
        <v>66</v>
      </c>
      <c r="B133" s="4" t="s">
        <v>401</v>
      </c>
      <c r="C133" s="21" t="s">
        <v>402</v>
      </c>
      <c r="D133" s="5" t="s">
        <v>68</v>
      </c>
      <c r="E133" s="21" t="s">
        <v>403</v>
      </c>
      <c r="F133" s="21" t="s">
        <v>404</v>
      </c>
      <c r="G133" s="24" t="s">
        <v>44</v>
      </c>
      <c r="H133" s="21" t="s">
        <v>405</v>
      </c>
      <c r="I133" s="7">
        <f>VLOOKUP(B:B,[1]附件1!$C:$K,9,FALSE)</f>
        <v>20000</v>
      </c>
    </row>
    <row r="134" ht="24" spans="1:9">
      <c r="A134" s="4" t="s">
        <v>51</v>
      </c>
      <c r="B134" s="4" t="s">
        <v>406</v>
      </c>
      <c r="C134" s="6" t="s">
        <v>407</v>
      </c>
      <c r="D134" s="5" t="s">
        <v>68</v>
      </c>
      <c r="E134" s="21"/>
      <c r="F134" s="17"/>
      <c r="G134" s="24" t="s">
        <v>44</v>
      </c>
      <c r="H134" s="21"/>
      <c r="I134" s="7">
        <f>VLOOKUP(B:B,[1]附件1!$C:$K,9,FALSE)</f>
        <v>7200</v>
      </c>
    </row>
    <row r="135" ht="24" spans="1:9">
      <c r="A135" s="4" t="s">
        <v>51</v>
      </c>
      <c r="B135" s="4" t="s">
        <v>408</v>
      </c>
      <c r="C135" s="6" t="s">
        <v>409</v>
      </c>
      <c r="D135" s="5" t="s">
        <v>68</v>
      </c>
      <c r="E135" s="21"/>
      <c r="F135" s="17"/>
      <c r="G135" s="24" t="s">
        <v>44</v>
      </c>
      <c r="H135" s="21"/>
      <c r="I135" s="7">
        <f>VLOOKUP(B:B,[1]附件1!$C:$K,9,FALSE)</f>
        <v>16500</v>
      </c>
    </row>
    <row r="136" ht="58" customHeight="1" spans="1:9">
      <c r="A136" s="4">
        <v>67</v>
      </c>
      <c r="B136" s="4" t="s">
        <v>410</v>
      </c>
      <c r="C136" s="6" t="s">
        <v>411</v>
      </c>
      <c r="D136" s="5" t="s">
        <v>68</v>
      </c>
      <c r="E136" s="6" t="s">
        <v>412</v>
      </c>
      <c r="F136" s="6" t="s">
        <v>396</v>
      </c>
      <c r="G136" s="5" t="s">
        <v>127</v>
      </c>
      <c r="H136" s="6"/>
      <c r="I136" s="7">
        <f>VLOOKUP(B:B,[1]附件1!$C:$K,9,FALSE)</f>
        <v>9000</v>
      </c>
    </row>
    <row r="137" ht="24" spans="1:9">
      <c r="A137" s="4" t="s">
        <v>51</v>
      </c>
      <c r="B137" s="4" t="s">
        <v>413</v>
      </c>
      <c r="C137" s="6" t="s">
        <v>414</v>
      </c>
      <c r="D137" s="5" t="s">
        <v>68</v>
      </c>
      <c r="E137" s="6"/>
      <c r="F137" s="17"/>
      <c r="G137" s="5" t="s">
        <v>127</v>
      </c>
      <c r="H137" s="17"/>
      <c r="I137" s="7">
        <f>VLOOKUP(B:B,[1]附件1!$C:$K,9,FALSE)</f>
        <v>4500</v>
      </c>
    </row>
    <row r="138" ht="74" customHeight="1" spans="1:9">
      <c r="A138" s="4">
        <v>68</v>
      </c>
      <c r="B138" s="4" t="s">
        <v>415</v>
      </c>
      <c r="C138" s="21" t="s">
        <v>416</v>
      </c>
      <c r="D138" s="5" t="s">
        <v>68</v>
      </c>
      <c r="E138" s="21" t="s">
        <v>417</v>
      </c>
      <c r="F138" s="21" t="s">
        <v>418</v>
      </c>
      <c r="G138" s="24" t="s">
        <v>44</v>
      </c>
      <c r="H138" s="21"/>
      <c r="I138" s="7">
        <f>VLOOKUP(B:B,[1]附件1!$C:$K,9,FALSE)</f>
        <v>4500</v>
      </c>
    </row>
    <row r="139" ht="63" customHeight="1" spans="1:9">
      <c r="A139" s="4">
        <v>69</v>
      </c>
      <c r="B139" s="4" t="s">
        <v>419</v>
      </c>
      <c r="C139" s="6" t="s">
        <v>420</v>
      </c>
      <c r="D139" s="5" t="s">
        <v>68</v>
      </c>
      <c r="E139" s="6" t="s">
        <v>421</v>
      </c>
      <c r="F139" s="6" t="s">
        <v>422</v>
      </c>
      <c r="G139" s="5" t="s">
        <v>127</v>
      </c>
      <c r="H139" s="6" t="s">
        <v>423</v>
      </c>
      <c r="I139" s="7">
        <f>VLOOKUP(B:B,[1]附件1!$C:$K,9,FALSE)</f>
        <v>2800</v>
      </c>
    </row>
    <row r="140" ht="22" customHeight="1" spans="1:9">
      <c r="A140" s="4" t="s">
        <v>51</v>
      </c>
      <c r="B140" s="4" t="s">
        <v>424</v>
      </c>
      <c r="C140" s="6" t="s">
        <v>425</v>
      </c>
      <c r="D140" s="5" t="s">
        <v>68</v>
      </c>
      <c r="E140" s="6"/>
      <c r="F140" s="17"/>
      <c r="G140" s="5" t="s">
        <v>127</v>
      </c>
      <c r="H140" s="6"/>
      <c r="I140" s="7">
        <f>VLOOKUP(B:B,[1]附件1!$C:$K,9,FALSE)</f>
        <v>900</v>
      </c>
    </row>
    <row r="141" ht="60" customHeight="1" spans="1:9">
      <c r="A141" s="4">
        <v>70</v>
      </c>
      <c r="B141" s="4" t="s">
        <v>426</v>
      </c>
      <c r="C141" s="6" t="s">
        <v>427</v>
      </c>
      <c r="D141" s="5" t="s">
        <v>68</v>
      </c>
      <c r="E141" s="6" t="s">
        <v>428</v>
      </c>
      <c r="F141" s="6" t="s">
        <v>429</v>
      </c>
      <c r="G141" s="5" t="s">
        <v>127</v>
      </c>
      <c r="H141" s="6"/>
      <c r="I141" s="7">
        <f>VLOOKUP(B:B,[1]附件1!$C:$K,9,FALSE)</f>
        <v>9000</v>
      </c>
    </row>
    <row r="142" ht="24" spans="1:9">
      <c r="A142" s="4" t="s">
        <v>51</v>
      </c>
      <c r="B142" s="4" t="s">
        <v>430</v>
      </c>
      <c r="C142" s="6" t="s">
        <v>431</v>
      </c>
      <c r="D142" s="5" t="s">
        <v>68</v>
      </c>
      <c r="E142" s="6"/>
      <c r="F142" s="17"/>
      <c r="G142" s="5" t="s">
        <v>127</v>
      </c>
      <c r="H142" s="17"/>
      <c r="I142" s="7">
        <f>VLOOKUP(B:B,[1]附件1!$C:$K,9,FALSE)</f>
        <v>2800</v>
      </c>
    </row>
    <row r="143" ht="72" customHeight="1" spans="1:9">
      <c r="A143" s="4">
        <v>71</v>
      </c>
      <c r="B143" s="4" t="s">
        <v>432</v>
      </c>
      <c r="C143" s="6" t="s">
        <v>433</v>
      </c>
      <c r="D143" s="5" t="s">
        <v>68</v>
      </c>
      <c r="E143" s="6" t="s">
        <v>434</v>
      </c>
      <c r="F143" s="6" t="s">
        <v>435</v>
      </c>
      <c r="G143" s="5" t="s">
        <v>127</v>
      </c>
      <c r="H143" s="6" t="s">
        <v>436</v>
      </c>
      <c r="I143" s="7">
        <f>VLOOKUP(B:B,[1]附件1!$C:$K,9,FALSE)</f>
        <v>12000</v>
      </c>
    </row>
    <row r="144" ht="21" customHeight="1" spans="1:9">
      <c r="A144" s="4" t="s">
        <v>51</v>
      </c>
      <c r="B144" s="4" t="s">
        <v>437</v>
      </c>
      <c r="C144" s="6" t="s">
        <v>438</v>
      </c>
      <c r="D144" s="5" t="s">
        <v>68</v>
      </c>
      <c r="E144" s="6"/>
      <c r="F144" s="17"/>
      <c r="G144" s="5" t="s">
        <v>127</v>
      </c>
      <c r="H144" s="6"/>
      <c r="I144" s="7">
        <f>VLOOKUP(B:B,[1]附件1!$C:$K,9,FALSE)</f>
        <v>6000</v>
      </c>
    </row>
    <row r="145" ht="24" spans="1:9">
      <c r="A145" s="4" t="s">
        <v>51</v>
      </c>
      <c r="B145" s="4" t="s">
        <v>439</v>
      </c>
      <c r="C145" s="6" t="s">
        <v>440</v>
      </c>
      <c r="D145" s="5" t="s">
        <v>68</v>
      </c>
      <c r="E145" s="6"/>
      <c r="F145" s="17"/>
      <c r="G145" s="5" t="s">
        <v>127</v>
      </c>
      <c r="H145" s="6"/>
      <c r="I145" s="7">
        <f>VLOOKUP(B:B,[1]附件1!$C:$K,9,FALSE)</f>
        <v>4500</v>
      </c>
    </row>
    <row r="146" ht="68" customHeight="1" spans="1:9">
      <c r="A146" s="4">
        <v>72</v>
      </c>
      <c r="B146" s="4" t="s">
        <v>441</v>
      </c>
      <c r="C146" s="6" t="s">
        <v>442</v>
      </c>
      <c r="D146" s="5" t="s">
        <v>68</v>
      </c>
      <c r="E146" s="6" t="s">
        <v>443</v>
      </c>
      <c r="F146" s="6" t="s">
        <v>444</v>
      </c>
      <c r="G146" s="5" t="s">
        <v>127</v>
      </c>
      <c r="H146" s="6" t="s">
        <v>445</v>
      </c>
      <c r="I146" s="7">
        <f>VLOOKUP(B:B,[1]附件1!$C:$K,9,FALSE)</f>
        <v>8000</v>
      </c>
    </row>
    <row r="147" ht="24" spans="1:9">
      <c r="A147" s="4" t="s">
        <v>51</v>
      </c>
      <c r="B147" s="4" t="s">
        <v>446</v>
      </c>
      <c r="C147" s="6" t="s">
        <v>447</v>
      </c>
      <c r="D147" s="5" t="s">
        <v>68</v>
      </c>
      <c r="E147" s="6"/>
      <c r="F147" s="17"/>
      <c r="G147" s="5" t="s">
        <v>127</v>
      </c>
      <c r="H147" s="6"/>
      <c r="I147" s="7">
        <f>VLOOKUP(B:B,[1]附件1!$C:$K,9,FALSE)</f>
        <v>3000</v>
      </c>
    </row>
    <row r="148" ht="24" spans="1:9">
      <c r="A148" s="4" t="s">
        <v>51</v>
      </c>
      <c r="B148" s="4" t="s">
        <v>448</v>
      </c>
      <c r="C148" s="6" t="s">
        <v>449</v>
      </c>
      <c r="D148" s="5" t="s">
        <v>68</v>
      </c>
      <c r="E148" s="6"/>
      <c r="F148" s="17"/>
      <c r="G148" s="5" t="s">
        <v>127</v>
      </c>
      <c r="H148" s="6"/>
      <c r="I148" s="7">
        <f>VLOOKUP(B:B,[1]附件1!$C:$K,9,FALSE)</f>
        <v>4000</v>
      </c>
    </row>
    <row r="149" ht="57" customHeight="1" spans="1:9">
      <c r="A149" s="4">
        <v>73</v>
      </c>
      <c r="B149" s="4" t="s">
        <v>450</v>
      </c>
      <c r="C149" s="6" t="s">
        <v>451</v>
      </c>
      <c r="D149" s="5" t="s">
        <v>68</v>
      </c>
      <c r="E149" s="6" t="s">
        <v>452</v>
      </c>
      <c r="F149" s="6" t="s">
        <v>453</v>
      </c>
      <c r="G149" s="5" t="s">
        <v>127</v>
      </c>
      <c r="H149" s="6" t="s">
        <v>454</v>
      </c>
      <c r="I149" s="7">
        <f>VLOOKUP(B:B,[1]附件1!$C:$K,9,FALSE)</f>
        <v>3500</v>
      </c>
    </row>
    <row r="150" spans="1:9">
      <c r="A150" s="4" t="s">
        <v>51</v>
      </c>
      <c r="B150" s="4" t="s">
        <v>455</v>
      </c>
      <c r="C150" s="6" t="s">
        <v>456</v>
      </c>
      <c r="D150" s="5" t="s">
        <v>68</v>
      </c>
      <c r="E150" s="6"/>
      <c r="F150" s="17"/>
      <c r="G150" s="5" t="s">
        <v>127</v>
      </c>
      <c r="H150" s="6"/>
      <c r="I150" s="7">
        <f>VLOOKUP(B:B,[1]附件1!$C:$K,9,FALSE)</f>
        <v>1500</v>
      </c>
    </row>
    <row r="151" ht="57" customHeight="1" spans="1:9">
      <c r="A151" s="4">
        <v>74</v>
      </c>
      <c r="B151" s="4" t="s">
        <v>457</v>
      </c>
      <c r="C151" s="6" t="s">
        <v>458</v>
      </c>
      <c r="D151" s="5" t="s">
        <v>68</v>
      </c>
      <c r="E151" s="6" t="s">
        <v>459</v>
      </c>
      <c r="F151" s="6" t="s">
        <v>460</v>
      </c>
      <c r="G151" s="5" t="s">
        <v>127</v>
      </c>
      <c r="H151" s="6"/>
      <c r="I151" s="7">
        <f>VLOOKUP(B:B,[1]附件1!$C:$K,9,FALSE)</f>
        <v>3500</v>
      </c>
    </row>
    <row r="152" ht="62" customHeight="1" spans="1:9">
      <c r="A152" s="4">
        <v>75</v>
      </c>
      <c r="B152" s="4" t="s">
        <v>461</v>
      </c>
      <c r="C152" s="6" t="s">
        <v>462</v>
      </c>
      <c r="D152" s="5" t="s">
        <v>68</v>
      </c>
      <c r="E152" s="6" t="s">
        <v>463</v>
      </c>
      <c r="F152" s="6" t="s">
        <v>464</v>
      </c>
      <c r="G152" s="5" t="s">
        <v>127</v>
      </c>
      <c r="H152" s="6"/>
      <c r="I152" s="7">
        <f>VLOOKUP(B:B,[1]附件1!$C:$K,9,FALSE)</f>
        <v>3500</v>
      </c>
    </row>
    <row r="153" ht="60" customHeight="1" spans="1:9">
      <c r="A153" s="4">
        <v>76</v>
      </c>
      <c r="B153" s="4" t="s">
        <v>465</v>
      </c>
      <c r="C153" s="6" t="s">
        <v>466</v>
      </c>
      <c r="D153" s="5" t="s">
        <v>68</v>
      </c>
      <c r="E153" s="6" t="s">
        <v>467</v>
      </c>
      <c r="F153" s="6" t="s">
        <v>422</v>
      </c>
      <c r="G153" s="5" t="s">
        <v>127</v>
      </c>
      <c r="H153" s="6" t="s">
        <v>468</v>
      </c>
      <c r="I153" s="7">
        <f>VLOOKUP(B:B,[1]附件1!$C:$K,9,FALSE)</f>
        <v>4000</v>
      </c>
    </row>
    <row r="154" ht="24" spans="1:9">
      <c r="A154" s="4" t="s">
        <v>51</v>
      </c>
      <c r="B154" s="4" t="s">
        <v>469</v>
      </c>
      <c r="C154" s="6" t="s">
        <v>470</v>
      </c>
      <c r="D154" s="5" t="s">
        <v>68</v>
      </c>
      <c r="E154" s="6"/>
      <c r="F154" s="17"/>
      <c r="G154" s="5" t="s">
        <v>127</v>
      </c>
      <c r="H154" s="6"/>
      <c r="I154" s="7">
        <f>VLOOKUP(B:B,[1]附件1!$C:$K,9,FALSE)</f>
        <v>2000</v>
      </c>
    </row>
    <row r="155" ht="24" spans="1:9">
      <c r="A155" s="4" t="s">
        <v>51</v>
      </c>
      <c r="B155" s="4" t="s">
        <v>471</v>
      </c>
      <c r="C155" s="6" t="s">
        <v>472</v>
      </c>
      <c r="D155" s="5" t="s">
        <v>68</v>
      </c>
      <c r="E155" s="6"/>
      <c r="F155" s="17"/>
      <c r="G155" s="5" t="s">
        <v>127</v>
      </c>
      <c r="H155" s="6"/>
      <c r="I155" s="7">
        <f>VLOOKUP(B:B,[1]附件1!$C:$K,9,FALSE)</f>
        <v>2000</v>
      </c>
    </row>
    <row r="156" ht="61" customHeight="1" spans="1:9">
      <c r="A156" s="4">
        <v>77</v>
      </c>
      <c r="B156" s="4" t="s">
        <v>473</v>
      </c>
      <c r="C156" s="6" t="s">
        <v>474</v>
      </c>
      <c r="D156" s="5" t="s">
        <v>68</v>
      </c>
      <c r="E156" s="6" t="s">
        <v>475</v>
      </c>
      <c r="F156" s="6" t="s">
        <v>476</v>
      </c>
      <c r="G156" s="5" t="s">
        <v>127</v>
      </c>
      <c r="H156" s="6"/>
      <c r="I156" s="7">
        <f>VLOOKUP(B:B,[1]附件1!$C:$K,9,FALSE)</f>
        <v>7500</v>
      </c>
    </row>
    <row r="157" ht="24" spans="1:9">
      <c r="A157" s="4" t="s">
        <v>51</v>
      </c>
      <c r="B157" s="4" t="s">
        <v>477</v>
      </c>
      <c r="C157" s="6" t="s">
        <v>478</v>
      </c>
      <c r="D157" s="5" t="s">
        <v>68</v>
      </c>
      <c r="E157" s="6"/>
      <c r="F157" s="17"/>
      <c r="G157" s="5" t="s">
        <v>127</v>
      </c>
      <c r="H157" s="17"/>
      <c r="I157" s="7">
        <f>VLOOKUP(B:B,[1]附件1!$C:$K,9,FALSE)</f>
        <v>4000</v>
      </c>
    </row>
    <row r="158" ht="24" spans="1:9">
      <c r="A158" s="4" t="s">
        <v>51</v>
      </c>
      <c r="B158" s="4" t="s">
        <v>479</v>
      </c>
      <c r="C158" s="6" t="s">
        <v>480</v>
      </c>
      <c r="D158" s="5" t="s">
        <v>68</v>
      </c>
      <c r="E158" s="6"/>
      <c r="F158" s="17"/>
      <c r="G158" s="5" t="s">
        <v>127</v>
      </c>
      <c r="H158" s="17"/>
      <c r="I158" s="7">
        <f>VLOOKUP(B:B,[1]附件1!$C:$K,9,FALSE)</f>
        <v>4000</v>
      </c>
    </row>
    <row r="159" ht="24" spans="1:9">
      <c r="A159" s="4" t="s">
        <v>51</v>
      </c>
      <c r="B159" s="4" t="s">
        <v>481</v>
      </c>
      <c r="C159" s="6" t="s">
        <v>482</v>
      </c>
      <c r="D159" s="5" t="s">
        <v>68</v>
      </c>
      <c r="E159" s="6"/>
      <c r="F159" s="17"/>
      <c r="G159" s="5" t="s">
        <v>127</v>
      </c>
      <c r="H159" s="17"/>
      <c r="I159" s="7">
        <f>VLOOKUP(B:B,[1]附件1!$C:$K,9,FALSE)</f>
        <v>4000</v>
      </c>
    </row>
    <row r="160" ht="69" customHeight="1" spans="1:9">
      <c r="A160" s="4">
        <v>78</v>
      </c>
      <c r="B160" s="4" t="s">
        <v>483</v>
      </c>
      <c r="C160" s="6" t="s">
        <v>484</v>
      </c>
      <c r="D160" s="5" t="s">
        <v>68</v>
      </c>
      <c r="E160" s="6" t="s">
        <v>485</v>
      </c>
      <c r="F160" s="6" t="s">
        <v>486</v>
      </c>
      <c r="G160" s="5" t="s">
        <v>127</v>
      </c>
      <c r="H160" s="6"/>
      <c r="I160" s="7">
        <f>VLOOKUP(B:B,[1]附件1!$C:$K,9,FALSE)</f>
        <v>10000</v>
      </c>
    </row>
    <row r="161" ht="24" spans="1:9">
      <c r="A161" s="4" t="s">
        <v>51</v>
      </c>
      <c r="B161" s="4" t="s">
        <v>487</v>
      </c>
      <c r="C161" s="6" t="s">
        <v>488</v>
      </c>
      <c r="D161" s="5" t="s">
        <v>68</v>
      </c>
      <c r="E161" s="6"/>
      <c r="F161" s="17"/>
      <c r="G161" s="5" t="s">
        <v>127</v>
      </c>
      <c r="H161" s="17"/>
      <c r="I161" s="7">
        <f>VLOOKUP(B:B,[1]附件1!$C:$K,9,FALSE)</f>
        <v>5000</v>
      </c>
    </row>
    <row r="162" ht="24" spans="1:9">
      <c r="A162" s="4" t="s">
        <v>51</v>
      </c>
      <c r="B162" s="4" t="s">
        <v>489</v>
      </c>
      <c r="C162" s="6" t="s">
        <v>490</v>
      </c>
      <c r="D162" s="5" t="s">
        <v>68</v>
      </c>
      <c r="E162" s="6"/>
      <c r="F162" s="17"/>
      <c r="G162" s="5" t="s">
        <v>127</v>
      </c>
      <c r="H162" s="17"/>
      <c r="I162" s="7">
        <f>VLOOKUP(B:B,[1]附件1!$C:$K,9,FALSE)</f>
        <v>10000</v>
      </c>
    </row>
    <row r="163" ht="62" customHeight="1" spans="1:9">
      <c r="A163" s="4">
        <v>79</v>
      </c>
      <c r="B163" s="4" t="s">
        <v>491</v>
      </c>
      <c r="C163" s="6" t="s">
        <v>492</v>
      </c>
      <c r="D163" s="5" t="s">
        <v>68</v>
      </c>
      <c r="E163" s="6" t="s">
        <v>493</v>
      </c>
      <c r="F163" s="6" t="s">
        <v>494</v>
      </c>
      <c r="G163" s="5" t="s">
        <v>127</v>
      </c>
      <c r="H163" s="6" t="s">
        <v>495</v>
      </c>
      <c r="I163" s="7">
        <f>VLOOKUP(B:B,[1]附件1!$C:$K,9,FALSE)</f>
        <v>8000</v>
      </c>
    </row>
    <row r="164" ht="24" spans="1:9">
      <c r="A164" s="4" t="s">
        <v>51</v>
      </c>
      <c r="B164" s="4" t="s">
        <v>496</v>
      </c>
      <c r="C164" s="6" t="s">
        <v>497</v>
      </c>
      <c r="D164" s="5" t="s">
        <v>68</v>
      </c>
      <c r="E164" s="6"/>
      <c r="F164" s="17"/>
      <c r="G164" s="5" t="s">
        <v>127</v>
      </c>
      <c r="H164" s="6"/>
      <c r="I164" s="7">
        <f>VLOOKUP(B:B,[1]附件1!$C:$K,9,FALSE)</f>
        <v>4000</v>
      </c>
    </row>
    <row r="165" ht="24" spans="1:9">
      <c r="A165" s="4" t="s">
        <v>51</v>
      </c>
      <c r="B165" s="4" t="s">
        <v>498</v>
      </c>
      <c r="C165" s="6" t="s">
        <v>499</v>
      </c>
      <c r="D165" s="5" t="s">
        <v>68</v>
      </c>
      <c r="E165" s="6"/>
      <c r="F165" s="17"/>
      <c r="G165" s="5" t="s">
        <v>127</v>
      </c>
      <c r="H165" s="6"/>
      <c r="I165" s="7">
        <f>VLOOKUP(B:B,[1]附件1!$C:$K,9,FALSE)</f>
        <v>4000</v>
      </c>
    </row>
    <row r="166" ht="24" spans="1:9">
      <c r="A166" s="4" t="s">
        <v>51</v>
      </c>
      <c r="B166" s="4" t="s">
        <v>500</v>
      </c>
      <c r="C166" s="6" t="s">
        <v>501</v>
      </c>
      <c r="D166" s="5" t="s">
        <v>68</v>
      </c>
      <c r="E166" s="6"/>
      <c r="F166" s="17"/>
      <c r="G166" s="5" t="s">
        <v>127</v>
      </c>
      <c r="H166" s="6"/>
      <c r="I166" s="7">
        <f>VLOOKUP(B:B,[1]附件1!$C:$K,9,FALSE)</f>
        <v>4000</v>
      </c>
    </row>
    <row r="167" ht="24" spans="1:9">
      <c r="A167" s="4" t="s">
        <v>51</v>
      </c>
      <c r="B167" s="4" t="s">
        <v>502</v>
      </c>
      <c r="C167" s="6" t="s">
        <v>503</v>
      </c>
      <c r="D167" s="5" t="s">
        <v>68</v>
      </c>
      <c r="E167" s="6"/>
      <c r="F167" s="17"/>
      <c r="G167" s="5" t="s">
        <v>127</v>
      </c>
      <c r="H167" s="6"/>
      <c r="I167" s="7">
        <f>VLOOKUP(B:B,[1]附件1!$C:$K,9,FALSE)</f>
        <v>8000</v>
      </c>
    </row>
    <row r="168" ht="72" customHeight="1" spans="1:9">
      <c r="A168" s="4">
        <v>80</v>
      </c>
      <c r="B168" s="4" t="s">
        <v>504</v>
      </c>
      <c r="C168" s="6" t="s">
        <v>505</v>
      </c>
      <c r="D168" s="5" t="s">
        <v>68</v>
      </c>
      <c r="E168" s="6" t="s">
        <v>506</v>
      </c>
      <c r="F168" s="6" t="s">
        <v>507</v>
      </c>
      <c r="G168" s="5" t="s">
        <v>127</v>
      </c>
      <c r="H168" s="6"/>
      <c r="I168" s="7">
        <f>VLOOKUP(B:B,[1]附件1!$C:$K,9,FALSE)</f>
        <v>12000</v>
      </c>
    </row>
    <row r="169" ht="72" customHeight="1" spans="1:9">
      <c r="A169" s="4">
        <v>81</v>
      </c>
      <c r="B169" s="4" t="s">
        <v>508</v>
      </c>
      <c r="C169" s="6" t="s">
        <v>509</v>
      </c>
      <c r="D169" s="5" t="s">
        <v>68</v>
      </c>
      <c r="E169" s="6" t="s">
        <v>510</v>
      </c>
      <c r="F169" s="6" t="s">
        <v>511</v>
      </c>
      <c r="G169" s="5" t="s">
        <v>127</v>
      </c>
      <c r="H169" s="6"/>
      <c r="I169" s="7">
        <f>VLOOKUP(B:B,[1]附件1!$C:$K,9,FALSE)</f>
        <v>25000</v>
      </c>
    </row>
    <row r="170" ht="24" spans="1:9">
      <c r="A170" s="4" t="s">
        <v>51</v>
      </c>
      <c r="B170" s="4" t="s">
        <v>512</v>
      </c>
      <c r="C170" s="6" t="s">
        <v>513</v>
      </c>
      <c r="D170" s="5" t="s">
        <v>68</v>
      </c>
      <c r="E170" s="6"/>
      <c r="F170" s="17"/>
      <c r="G170" s="5" t="s">
        <v>127</v>
      </c>
      <c r="H170" s="17"/>
      <c r="I170" s="7">
        <f>VLOOKUP(B:B,[1]附件1!$C:$K,9,FALSE)</f>
        <v>5000</v>
      </c>
    </row>
    <row r="171" ht="24" spans="1:9">
      <c r="A171" s="4" t="s">
        <v>51</v>
      </c>
      <c r="B171" s="4" t="s">
        <v>514</v>
      </c>
      <c r="C171" s="6" t="s">
        <v>515</v>
      </c>
      <c r="D171" s="5" t="s">
        <v>68</v>
      </c>
      <c r="E171" s="6"/>
      <c r="F171" s="17"/>
      <c r="G171" s="5" t="s">
        <v>127</v>
      </c>
      <c r="H171" s="17"/>
      <c r="I171" s="7">
        <f>VLOOKUP(B:B,[1]附件1!$C:$K,9,FALSE)</f>
        <v>5000</v>
      </c>
    </row>
    <row r="172" ht="24" spans="1:9">
      <c r="A172" s="4" t="s">
        <v>51</v>
      </c>
      <c r="B172" s="4" t="s">
        <v>516</v>
      </c>
      <c r="C172" s="6" t="s">
        <v>517</v>
      </c>
      <c r="D172" s="5" t="s">
        <v>68</v>
      </c>
      <c r="E172" s="6"/>
      <c r="F172" s="17"/>
      <c r="G172" s="5" t="s">
        <v>127</v>
      </c>
      <c r="H172" s="17"/>
      <c r="I172" s="7">
        <f>VLOOKUP(B:B,[1]附件1!$C:$K,9,FALSE)</f>
        <v>5000</v>
      </c>
    </row>
    <row r="173" ht="59" customHeight="1" spans="1:9">
      <c r="A173" s="4">
        <v>82</v>
      </c>
      <c r="B173" s="4" t="s">
        <v>518</v>
      </c>
      <c r="C173" s="6" t="s">
        <v>519</v>
      </c>
      <c r="D173" s="5" t="s">
        <v>68</v>
      </c>
      <c r="E173" s="6" t="s">
        <v>520</v>
      </c>
      <c r="F173" s="6" t="s">
        <v>396</v>
      </c>
      <c r="G173" s="5" t="s">
        <v>44</v>
      </c>
      <c r="H173" s="17"/>
      <c r="I173" s="7">
        <f>VLOOKUP(B:B,[1]附件1!$C:$K,9,FALSE)</f>
        <v>4000</v>
      </c>
    </row>
    <row r="174" ht="24" spans="1:9">
      <c r="A174" s="4" t="s">
        <v>51</v>
      </c>
      <c r="B174" s="4" t="s">
        <v>521</v>
      </c>
      <c r="C174" s="6" t="s">
        <v>522</v>
      </c>
      <c r="D174" s="5" t="s">
        <v>68</v>
      </c>
      <c r="E174" s="6"/>
      <c r="F174" s="6"/>
      <c r="G174" s="5" t="s">
        <v>44</v>
      </c>
      <c r="H174" s="17"/>
      <c r="I174" s="7">
        <f>VLOOKUP(B:B,[1]附件1!$C:$K,9,FALSE)</f>
        <v>1350</v>
      </c>
    </row>
    <row r="175" ht="63" customHeight="1" spans="1:9">
      <c r="A175" s="4">
        <v>83</v>
      </c>
      <c r="B175" s="4" t="s">
        <v>523</v>
      </c>
      <c r="C175" s="6" t="s">
        <v>524</v>
      </c>
      <c r="D175" s="5" t="s">
        <v>68</v>
      </c>
      <c r="E175" s="6" t="s">
        <v>525</v>
      </c>
      <c r="F175" s="6" t="s">
        <v>396</v>
      </c>
      <c r="G175" s="5" t="s">
        <v>127</v>
      </c>
      <c r="H175" s="6" t="s">
        <v>526</v>
      </c>
      <c r="I175" s="7">
        <f>VLOOKUP(B:B,[1]附件1!$C:$K,9,FALSE)</f>
        <v>2700</v>
      </c>
    </row>
    <row r="176" ht="24" spans="1:9">
      <c r="A176" s="4" t="s">
        <v>51</v>
      </c>
      <c r="B176" s="4" t="s">
        <v>527</v>
      </c>
      <c r="C176" s="6" t="s">
        <v>528</v>
      </c>
      <c r="D176" s="5" t="s">
        <v>68</v>
      </c>
      <c r="E176" s="6"/>
      <c r="F176" s="17"/>
      <c r="G176" s="5" t="s">
        <v>127</v>
      </c>
      <c r="H176" s="6"/>
      <c r="I176" s="7">
        <f>VLOOKUP(B:B,[1]附件1!$C:$K,9,FALSE)</f>
        <v>1300</v>
      </c>
    </row>
    <row r="177" ht="62" customHeight="1" spans="1:9">
      <c r="A177" s="4">
        <v>84</v>
      </c>
      <c r="B177" s="4" t="s">
        <v>529</v>
      </c>
      <c r="C177" s="6" t="s">
        <v>530</v>
      </c>
      <c r="D177" s="5" t="s">
        <v>68</v>
      </c>
      <c r="E177" s="6" t="s">
        <v>531</v>
      </c>
      <c r="F177" s="6" t="s">
        <v>532</v>
      </c>
      <c r="G177" s="5" t="s">
        <v>44</v>
      </c>
      <c r="H177" s="17"/>
      <c r="I177" s="7">
        <f>VLOOKUP(B:B,[1]附件1!$C:$K,9,FALSE)</f>
        <v>4800</v>
      </c>
    </row>
    <row r="178" spans="1:9">
      <c r="A178" s="4" t="s">
        <v>51</v>
      </c>
      <c r="B178" s="4" t="s">
        <v>533</v>
      </c>
      <c r="C178" s="6" t="s">
        <v>534</v>
      </c>
      <c r="D178" s="5" t="s">
        <v>68</v>
      </c>
      <c r="E178" s="6"/>
      <c r="F178" s="17"/>
      <c r="G178" s="5" t="s">
        <v>44</v>
      </c>
      <c r="H178" s="17"/>
      <c r="I178" s="7">
        <f>VLOOKUP(B:B,[1]附件1!$C:$K,9,FALSE)</f>
        <v>1800</v>
      </c>
    </row>
    <row r="179" ht="69" customHeight="1" spans="1:9">
      <c r="A179" s="4">
        <v>85</v>
      </c>
      <c r="B179" s="4" t="s">
        <v>535</v>
      </c>
      <c r="C179" s="6" t="s">
        <v>536</v>
      </c>
      <c r="D179" s="5" t="s">
        <v>68</v>
      </c>
      <c r="E179" s="6" t="s">
        <v>537</v>
      </c>
      <c r="F179" s="6" t="s">
        <v>396</v>
      </c>
      <c r="G179" s="5" t="s">
        <v>44</v>
      </c>
      <c r="H179" s="17"/>
      <c r="I179" s="7">
        <f>VLOOKUP(B:B,[1]附件1!$C:$K,9,FALSE)</f>
        <v>15000</v>
      </c>
    </row>
    <row r="180" ht="60" customHeight="1" spans="1:9">
      <c r="A180" s="4">
        <v>86</v>
      </c>
      <c r="B180" s="4" t="s">
        <v>538</v>
      </c>
      <c r="C180" s="6" t="s">
        <v>539</v>
      </c>
      <c r="D180" s="5" t="s">
        <v>68</v>
      </c>
      <c r="E180" s="6" t="s">
        <v>540</v>
      </c>
      <c r="F180" s="6" t="s">
        <v>541</v>
      </c>
      <c r="G180" s="5" t="s">
        <v>44</v>
      </c>
      <c r="H180" s="17"/>
      <c r="I180" s="7">
        <f>VLOOKUP(B:B,[1]附件1!$C:$K,9,FALSE)</f>
        <v>15000</v>
      </c>
    </row>
    <row r="181" ht="64" customHeight="1" spans="1:9">
      <c r="A181" s="4">
        <v>87</v>
      </c>
      <c r="B181" s="4" t="s">
        <v>542</v>
      </c>
      <c r="C181" s="6" t="s">
        <v>543</v>
      </c>
      <c r="D181" s="5" t="s">
        <v>68</v>
      </c>
      <c r="E181" s="6" t="s">
        <v>544</v>
      </c>
      <c r="F181" s="6" t="s">
        <v>396</v>
      </c>
      <c r="G181" s="5" t="s">
        <v>44</v>
      </c>
      <c r="H181" s="17"/>
      <c r="I181" s="7">
        <f>VLOOKUP(B:B,[1]附件1!$C:$K,9,FALSE)</f>
        <v>2350</v>
      </c>
    </row>
    <row r="182" spans="1:9">
      <c r="A182" s="4" t="s">
        <v>51</v>
      </c>
      <c r="B182" s="4" t="s">
        <v>545</v>
      </c>
      <c r="C182" s="6" t="s">
        <v>546</v>
      </c>
      <c r="D182" s="5" t="s">
        <v>68</v>
      </c>
      <c r="E182" s="6"/>
      <c r="F182" s="17"/>
      <c r="G182" s="5" t="s">
        <v>44</v>
      </c>
      <c r="H182" s="17"/>
      <c r="I182" s="7">
        <f>VLOOKUP(B:B,[1]附件1!$C:$K,9,FALSE)</f>
        <v>2350</v>
      </c>
    </row>
    <row r="183" ht="66" customHeight="1" spans="1:9">
      <c r="A183" s="4">
        <v>88</v>
      </c>
      <c r="B183" s="4" t="s">
        <v>547</v>
      </c>
      <c r="C183" s="6" t="s">
        <v>548</v>
      </c>
      <c r="D183" s="5" t="s">
        <v>68</v>
      </c>
      <c r="E183" s="6" t="s">
        <v>549</v>
      </c>
      <c r="F183" s="6" t="s">
        <v>541</v>
      </c>
      <c r="G183" s="5" t="s">
        <v>44</v>
      </c>
      <c r="H183" s="17"/>
      <c r="I183" s="7">
        <f>VLOOKUP(B:B,[1]附件1!$C:$K,9,FALSE)</f>
        <v>2800</v>
      </c>
    </row>
    <row r="184" spans="1:9">
      <c r="A184" s="4" t="s">
        <v>51</v>
      </c>
      <c r="B184" s="4" t="s">
        <v>550</v>
      </c>
      <c r="C184" s="6" t="s">
        <v>551</v>
      </c>
      <c r="D184" s="5" t="s">
        <v>68</v>
      </c>
      <c r="E184" s="6"/>
      <c r="F184" s="17"/>
      <c r="G184" s="5" t="s">
        <v>44</v>
      </c>
      <c r="H184" s="17"/>
      <c r="I184" s="7">
        <f>VLOOKUP(B:B,[1]附件1!$C:$K,9,FALSE)</f>
        <v>2250</v>
      </c>
    </row>
    <row r="185" ht="57" customHeight="1" spans="1:9">
      <c r="A185" s="4">
        <v>89</v>
      </c>
      <c r="B185" s="22" t="s">
        <v>552</v>
      </c>
      <c r="C185" s="23" t="s">
        <v>553</v>
      </c>
      <c r="D185" s="5" t="s">
        <v>68</v>
      </c>
      <c r="E185" s="23" t="s">
        <v>554</v>
      </c>
      <c r="F185" s="23" t="s">
        <v>102</v>
      </c>
      <c r="G185" s="25" t="s">
        <v>187</v>
      </c>
      <c r="H185" s="23"/>
      <c r="I185" s="7">
        <f>VLOOKUP(B:B,[1]附件1!$C:$K,9,FALSE)</f>
        <v>2700</v>
      </c>
    </row>
    <row r="186" ht="24" spans="1:9">
      <c r="A186" s="22" t="s">
        <v>51</v>
      </c>
      <c r="B186" s="4" t="s">
        <v>555</v>
      </c>
      <c r="C186" s="6" t="s">
        <v>556</v>
      </c>
      <c r="D186" s="5" t="s">
        <v>68</v>
      </c>
      <c r="E186" s="6"/>
      <c r="F186" s="17"/>
      <c r="G186" s="5" t="s">
        <v>187</v>
      </c>
      <c r="H186" s="17"/>
      <c r="I186" s="7">
        <f>VLOOKUP(B:B,[1]附件1!$C:$K,9,FALSE)</f>
        <v>2700</v>
      </c>
    </row>
    <row r="187" ht="65" customHeight="1" spans="1:9">
      <c r="A187" s="4">
        <v>90</v>
      </c>
      <c r="B187" s="22" t="s">
        <v>557</v>
      </c>
      <c r="C187" s="23" t="s">
        <v>558</v>
      </c>
      <c r="D187" s="5" t="s">
        <v>68</v>
      </c>
      <c r="E187" s="23" t="s">
        <v>559</v>
      </c>
      <c r="F187" s="23" t="s">
        <v>102</v>
      </c>
      <c r="G187" s="25" t="s">
        <v>91</v>
      </c>
      <c r="H187" s="23"/>
      <c r="I187" s="7">
        <f>VLOOKUP(B:B,[1]附件1!$C:$K,9,FALSE)</f>
        <v>4000</v>
      </c>
    </row>
    <row r="188" ht="24" spans="1:9">
      <c r="A188" s="4" t="s">
        <v>51</v>
      </c>
      <c r="B188" s="4" t="s">
        <v>560</v>
      </c>
      <c r="C188" s="6" t="s">
        <v>561</v>
      </c>
      <c r="D188" s="5" t="s">
        <v>68</v>
      </c>
      <c r="E188" s="6"/>
      <c r="F188" s="17"/>
      <c r="G188" s="5" t="s">
        <v>91</v>
      </c>
      <c r="H188" s="17"/>
      <c r="I188" s="7">
        <f>VLOOKUP(B:B,[1]附件1!$C:$K,9,FALSE)</f>
        <v>4000</v>
      </c>
    </row>
    <row r="189" ht="67" customHeight="1" spans="1:9">
      <c r="A189" s="4">
        <v>91</v>
      </c>
      <c r="B189" s="4" t="s">
        <v>562</v>
      </c>
      <c r="C189" s="6" t="s">
        <v>563</v>
      </c>
      <c r="D189" s="5" t="s">
        <v>68</v>
      </c>
      <c r="E189" s="6" t="s">
        <v>564</v>
      </c>
      <c r="F189" s="6" t="s">
        <v>565</v>
      </c>
      <c r="G189" s="5" t="s">
        <v>22</v>
      </c>
      <c r="H189" s="6"/>
      <c r="I189" s="7">
        <f>VLOOKUP(B:B,[1]附件1!$C:$K,9,FALSE)</f>
        <v>2800</v>
      </c>
    </row>
    <row r="190" ht="24" spans="1:9">
      <c r="A190" s="4" t="s">
        <v>51</v>
      </c>
      <c r="B190" s="4" t="s">
        <v>566</v>
      </c>
      <c r="C190" s="6" t="s">
        <v>567</v>
      </c>
      <c r="D190" s="5" t="s">
        <v>68</v>
      </c>
      <c r="E190" s="6"/>
      <c r="F190" s="17"/>
      <c r="G190" s="5" t="s">
        <v>22</v>
      </c>
      <c r="H190" s="17"/>
      <c r="I190" s="7">
        <f>VLOOKUP(B:B,[1]附件1!$C:$K,9,FALSE)</f>
        <v>1300</v>
      </c>
    </row>
    <row r="191" ht="66" customHeight="1" spans="1:9">
      <c r="A191" s="4">
        <v>92</v>
      </c>
      <c r="B191" s="4" t="s">
        <v>568</v>
      </c>
      <c r="C191" s="6" t="s">
        <v>569</v>
      </c>
      <c r="D191" s="5" t="s">
        <v>68</v>
      </c>
      <c r="E191" s="6" t="s">
        <v>570</v>
      </c>
      <c r="F191" s="6" t="s">
        <v>571</v>
      </c>
      <c r="G191" s="5" t="s">
        <v>44</v>
      </c>
      <c r="H191" s="6"/>
      <c r="I191" s="7">
        <f>VLOOKUP(B:B,[1]附件1!$C:$K,9,FALSE)</f>
        <v>9000</v>
      </c>
    </row>
    <row r="192" ht="24" spans="1:9">
      <c r="A192" s="4" t="s">
        <v>51</v>
      </c>
      <c r="B192" s="4" t="s">
        <v>572</v>
      </c>
      <c r="C192" s="6" t="s">
        <v>573</v>
      </c>
      <c r="D192" s="5" t="s">
        <v>68</v>
      </c>
      <c r="E192" s="6"/>
      <c r="F192" s="17"/>
      <c r="G192" s="5" t="s">
        <v>44</v>
      </c>
      <c r="H192" s="17"/>
      <c r="I192" s="7">
        <f>VLOOKUP(B:B,[1]附件1!$C:$K,9,FALSE)</f>
        <v>4000</v>
      </c>
    </row>
    <row r="193" ht="24" spans="1:9">
      <c r="A193" s="4" t="s">
        <v>51</v>
      </c>
      <c r="B193" s="4" t="s">
        <v>574</v>
      </c>
      <c r="C193" s="6" t="s">
        <v>575</v>
      </c>
      <c r="D193" s="5" t="s">
        <v>68</v>
      </c>
      <c r="E193" s="6"/>
      <c r="F193" s="17"/>
      <c r="G193" s="5" t="s">
        <v>44</v>
      </c>
      <c r="H193" s="17"/>
      <c r="I193" s="7">
        <f>VLOOKUP(B:B,[1]附件1!$C:$K,9,FALSE)</f>
        <v>4000</v>
      </c>
    </row>
    <row r="194" ht="65" customHeight="1" spans="1:9">
      <c r="A194" s="4">
        <v>93</v>
      </c>
      <c r="B194" s="4" t="s">
        <v>576</v>
      </c>
      <c r="C194" s="6" t="s">
        <v>577</v>
      </c>
      <c r="D194" s="5" t="s">
        <v>68</v>
      </c>
      <c r="E194" s="6" t="s">
        <v>578</v>
      </c>
      <c r="F194" s="6" t="s">
        <v>571</v>
      </c>
      <c r="G194" s="5" t="s">
        <v>44</v>
      </c>
      <c r="H194" s="6"/>
      <c r="I194" s="7">
        <f>VLOOKUP(B:B,[1]附件1!$C:$K,9,FALSE)</f>
        <v>9000</v>
      </c>
    </row>
    <row r="195" ht="29" customHeight="1" spans="1:9">
      <c r="A195" s="4" t="s">
        <v>51</v>
      </c>
      <c r="B195" s="4" t="s">
        <v>579</v>
      </c>
      <c r="C195" s="6" t="s">
        <v>580</v>
      </c>
      <c r="D195" s="5" t="s">
        <v>68</v>
      </c>
      <c r="E195" s="6"/>
      <c r="F195" s="17"/>
      <c r="G195" s="5" t="s">
        <v>44</v>
      </c>
      <c r="H195" s="17"/>
      <c r="I195" s="7">
        <f>VLOOKUP(B:B,[1]附件1!$C:$K,9,FALSE)</f>
        <v>4500</v>
      </c>
    </row>
    <row r="196" ht="30" customHeight="1" spans="1:9">
      <c r="A196" s="4" t="s">
        <v>51</v>
      </c>
      <c r="B196" s="4" t="s">
        <v>581</v>
      </c>
      <c r="C196" s="6" t="s">
        <v>582</v>
      </c>
      <c r="D196" s="5" t="s">
        <v>68</v>
      </c>
      <c r="E196" s="6"/>
      <c r="F196" s="17"/>
      <c r="G196" s="5" t="s">
        <v>44</v>
      </c>
      <c r="H196" s="17"/>
      <c r="I196" s="7">
        <f>VLOOKUP(B:B,[1]附件1!$C:$K,9,FALSE)</f>
        <v>4500</v>
      </c>
    </row>
    <row r="197" ht="76" customHeight="1" spans="1:9">
      <c r="A197" s="4">
        <v>94</v>
      </c>
      <c r="B197" s="4" t="s">
        <v>583</v>
      </c>
      <c r="C197" s="6" t="s">
        <v>584</v>
      </c>
      <c r="D197" s="5" t="s">
        <v>68</v>
      </c>
      <c r="E197" s="6" t="s">
        <v>585</v>
      </c>
      <c r="F197" s="6" t="s">
        <v>571</v>
      </c>
      <c r="G197" s="5" t="s">
        <v>44</v>
      </c>
      <c r="H197" s="6" t="s">
        <v>586</v>
      </c>
      <c r="I197" s="7">
        <f>VLOOKUP(B:B,[1]附件1!$C:$K,9,FALSE)</f>
        <v>18000</v>
      </c>
    </row>
    <row r="198" spans="1:9">
      <c r="A198" s="4" t="s">
        <v>51</v>
      </c>
      <c r="B198" s="4" t="s">
        <v>587</v>
      </c>
      <c r="C198" s="6" t="s">
        <v>588</v>
      </c>
      <c r="D198" s="5" t="s">
        <v>68</v>
      </c>
      <c r="E198" s="6"/>
      <c r="F198" s="17"/>
      <c r="G198" s="5" t="s">
        <v>44</v>
      </c>
      <c r="H198" s="6"/>
      <c r="I198" s="7">
        <f>VLOOKUP(B:B,[1]附件1!$C:$K,9,FALSE)</f>
        <v>18000</v>
      </c>
    </row>
    <row r="199" ht="75" customHeight="1" spans="1:9">
      <c r="A199" s="4">
        <v>95</v>
      </c>
      <c r="B199" s="4" t="s">
        <v>589</v>
      </c>
      <c r="C199" s="6" t="s">
        <v>590</v>
      </c>
      <c r="D199" s="5" t="s">
        <v>68</v>
      </c>
      <c r="E199" s="6" t="s">
        <v>591</v>
      </c>
      <c r="F199" s="6" t="s">
        <v>592</v>
      </c>
      <c r="G199" s="5" t="s">
        <v>44</v>
      </c>
      <c r="H199" s="6"/>
      <c r="I199" s="7">
        <f>VLOOKUP(B:B,[1]附件1!$C:$K,9,FALSE)</f>
        <v>3000</v>
      </c>
    </row>
    <row r="200" ht="24" spans="1:9">
      <c r="A200" s="4" t="s">
        <v>51</v>
      </c>
      <c r="B200" s="4" t="s">
        <v>593</v>
      </c>
      <c r="C200" s="6" t="s">
        <v>594</v>
      </c>
      <c r="D200" s="5" t="s">
        <v>68</v>
      </c>
      <c r="E200" s="6"/>
      <c r="F200" s="17"/>
      <c r="G200" s="5" t="s">
        <v>44</v>
      </c>
      <c r="H200" s="17"/>
      <c r="I200" s="7">
        <f>VLOOKUP(B:B,[1]附件1!$C:$K,9,FALSE)</f>
        <v>3000</v>
      </c>
    </row>
    <row r="201" ht="65" customHeight="1" spans="1:9">
      <c r="A201" s="4">
        <v>96</v>
      </c>
      <c r="B201" s="4" t="s">
        <v>595</v>
      </c>
      <c r="C201" s="6" t="s">
        <v>596</v>
      </c>
      <c r="D201" s="5" t="s">
        <v>68</v>
      </c>
      <c r="E201" s="6" t="s">
        <v>597</v>
      </c>
      <c r="F201" s="6" t="s">
        <v>382</v>
      </c>
      <c r="G201" s="5" t="s">
        <v>44</v>
      </c>
      <c r="H201" s="6"/>
      <c r="I201" s="7">
        <f>VLOOKUP(B:B,[1]附件1!$C:$K,9,FALSE)</f>
        <v>4500</v>
      </c>
    </row>
    <row r="202" ht="69" customHeight="1" spans="1:9">
      <c r="A202" s="4">
        <v>97</v>
      </c>
      <c r="B202" s="4" t="s">
        <v>598</v>
      </c>
      <c r="C202" s="6" t="s">
        <v>599</v>
      </c>
      <c r="D202" s="5" t="s">
        <v>68</v>
      </c>
      <c r="E202" s="6" t="s">
        <v>600</v>
      </c>
      <c r="F202" s="6" t="s">
        <v>382</v>
      </c>
      <c r="G202" s="5" t="s">
        <v>44</v>
      </c>
      <c r="H202" s="6"/>
      <c r="I202" s="7">
        <f>VLOOKUP(B:B,[1]附件1!$C:$K,9,FALSE)</f>
        <v>7200</v>
      </c>
    </row>
    <row r="203" ht="64" customHeight="1" spans="1:9">
      <c r="A203" s="4">
        <v>98</v>
      </c>
      <c r="B203" s="4" t="s">
        <v>601</v>
      </c>
      <c r="C203" s="6" t="s">
        <v>602</v>
      </c>
      <c r="D203" s="5" t="s">
        <v>68</v>
      </c>
      <c r="E203" s="6" t="s">
        <v>603</v>
      </c>
      <c r="F203" s="6" t="s">
        <v>382</v>
      </c>
      <c r="G203" s="5" t="s">
        <v>127</v>
      </c>
      <c r="H203" s="6"/>
      <c r="I203" s="7">
        <f>VLOOKUP(B:B,[1]附件1!$C:$K,9,FALSE)</f>
        <v>5000</v>
      </c>
    </row>
    <row r="204" ht="63" customHeight="1" spans="1:9">
      <c r="A204" s="4">
        <v>99</v>
      </c>
      <c r="B204" s="4" t="s">
        <v>604</v>
      </c>
      <c r="C204" s="6" t="s">
        <v>605</v>
      </c>
      <c r="D204" s="5" t="s">
        <v>68</v>
      </c>
      <c r="E204" s="6" t="s">
        <v>606</v>
      </c>
      <c r="F204" s="6" t="s">
        <v>382</v>
      </c>
      <c r="G204" s="5" t="s">
        <v>44</v>
      </c>
      <c r="H204" s="5"/>
      <c r="I204" s="7">
        <f>VLOOKUP(B:B,[1]附件1!$C:$K,9,FALSE)</f>
        <v>6000</v>
      </c>
    </row>
    <row r="205" ht="68" customHeight="1" spans="1:9">
      <c r="A205" s="4">
        <v>100</v>
      </c>
      <c r="B205" s="4" t="s">
        <v>607</v>
      </c>
      <c r="C205" s="6" t="s">
        <v>608</v>
      </c>
      <c r="D205" s="5" t="s">
        <v>68</v>
      </c>
      <c r="E205" s="6" t="s">
        <v>609</v>
      </c>
      <c r="F205" s="6" t="s">
        <v>382</v>
      </c>
      <c r="G205" s="5" t="s">
        <v>44</v>
      </c>
      <c r="H205" s="5"/>
      <c r="I205" s="7">
        <f>VLOOKUP(B:B,[1]附件1!$C:$K,9,FALSE)</f>
        <v>5400</v>
      </c>
    </row>
    <row r="206" ht="197" customHeight="1"/>
    <row r="207" ht="39" customHeight="1"/>
    <row r="208" ht="40" customHeight="1"/>
    <row r="209" ht="214" customHeight="1"/>
  </sheetData>
  <autoFilter ref="A4:I205">
    <extLst/>
  </autoFilter>
  <mergeCells count="1">
    <mergeCell ref="A2:I2"/>
  </mergeCells>
  <pageMargins left="0.751388888888889" right="0.751388888888889" top="1" bottom="1" header="0.5" footer="0.5"/>
  <pageSetup paperSize="9" firstPageNumber="2" orientation="landscape" useFirstPageNumber="1" horizontalDpi="600"/>
  <headerFooter differentOddEven="1">
    <oddFooter>&amp;R&amp;"宋体"&amp;14- &amp;P+1 -</oddFooter>
    <evenFooter>&amp;L&amp;"宋体"&amp;14- &amp;P+1 -</evenFooter>
    <firstFooter>&amp;L&amp;"宋体"&amp;14- 2 -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
  <sheetViews>
    <sheetView view="pageBreakPreview" zoomScaleNormal="100" workbookViewId="0">
      <selection activeCell="F2" sqref="F2"/>
    </sheetView>
  </sheetViews>
  <sheetFormatPr defaultColWidth="9" defaultRowHeight="13.5" outlineLevelRow="1"/>
  <cols>
    <col min="1" max="1" width="7.375" customWidth="1"/>
    <col min="2" max="2" width="15.5" customWidth="1"/>
    <col min="3" max="3" width="14.375" customWidth="1"/>
    <col min="4" max="4" width="8" customWidth="1"/>
    <col min="6" max="6" width="16.25" customWidth="1"/>
    <col min="8" max="8" width="15.875" customWidth="1"/>
    <col min="9" max="9" width="12.25" customWidth="1"/>
    <col min="10" max="10" width="20.875" customWidth="1"/>
  </cols>
  <sheetData>
    <row r="1" ht="25" customHeight="1" spans="1:10">
      <c r="A1" s="8" t="s">
        <v>3</v>
      </c>
      <c r="B1" s="8" t="s">
        <v>4</v>
      </c>
      <c r="C1" s="8" t="s">
        <v>5</v>
      </c>
      <c r="D1" s="8" t="s">
        <v>6</v>
      </c>
      <c r="E1" s="8" t="s">
        <v>7</v>
      </c>
      <c r="F1" s="8" t="s">
        <v>8</v>
      </c>
      <c r="G1" s="8" t="s">
        <v>610</v>
      </c>
      <c r="H1" s="8" t="s">
        <v>10</v>
      </c>
      <c r="I1" s="9" t="s">
        <v>11</v>
      </c>
      <c r="J1" s="9" t="s">
        <v>611</v>
      </c>
    </row>
    <row r="2" ht="228" customHeight="1" spans="1:10">
      <c r="A2" s="4">
        <v>101</v>
      </c>
      <c r="B2" s="26" t="s">
        <v>612</v>
      </c>
      <c r="C2" s="6" t="s">
        <v>613</v>
      </c>
      <c r="D2" s="5" t="s">
        <v>614</v>
      </c>
      <c r="E2" s="6" t="s">
        <v>615</v>
      </c>
      <c r="F2" s="6" t="s">
        <v>616</v>
      </c>
      <c r="G2" s="5" t="s">
        <v>617</v>
      </c>
      <c r="H2" s="6" t="s">
        <v>618</v>
      </c>
      <c r="I2" s="7">
        <v>240</v>
      </c>
      <c r="J2" s="10" t="s">
        <v>619</v>
      </c>
    </row>
  </sheetData>
  <pageMargins left="0.751388888888889" right="0.751388888888889" top="1" bottom="1" header="0.5" footer="0.5"/>
  <pageSetup paperSize="9" orientation="landscape" horizontalDpi="600"/>
  <headerFooter>
    <oddFooter>&amp;L&amp;"宋体"&amp;14- 26 -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view="pageBreakPreview" zoomScaleNormal="100" workbookViewId="0">
      <selection activeCell="G7" sqref="G7"/>
    </sheetView>
  </sheetViews>
  <sheetFormatPr defaultColWidth="9" defaultRowHeight="13.5"/>
  <cols>
    <col min="1" max="1" width="5.5" customWidth="1"/>
    <col min="2" max="2" width="16.375" customWidth="1"/>
    <col min="3" max="3" width="11.5" customWidth="1"/>
    <col min="4" max="4" width="20" customWidth="1"/>
    <col min="5" max="5" width="34.5" customWidth="1"/>
    <col min="6" max="6" width="15.875" customWidth="1"/>
    <col min="7" max="7" width="9.25" style="1" customWidth="1"/>
    <col min="8" max="8" width="10.875" customWidth="1"/>
    <col min="9" max="9" width="8.5" customWidth="1"/>
  </cols>
  <sheetData>
    <row r="1" s="1" customFormat="1" ht="32" customHeight="1" spans="1:9">
      <c r="A1" s="2" t="s">
        <v>3</v>
      </c>
      <c r="B1" s="3" t="s">
        <v>620</v>
      </c>
      <c r="C1" s="3" t="s">
        <v>621</v>
      </c>
      <c r="D1" s="3" t="s">
        <v>5</v>
      </c>
      <c r="E1" s="3" t="s">
        <v>622</v>
      </c>
      <c r="F1" s="3" t="s">
        <v>623</v>
      </c>
      <c r="G1" s="3" t="s">
        <v>610</v>
      </c>
      <c r="H1" s="3" t="s">
        <v>10</v>
      </c>
      <c r="I1" s="2" t="s">
        <v>11</v>
      </c>
    </row>
    <row r="2" ht="107" customHeight="1" spans="1:9">
      <c r="A2" s="4">
        <v>102</v>
      </c>
      <c r="B2" s="5" t="s">
        <v>624</v>
      </c>
      <c r="C2" s="5" t="s">
        <v>625</v>
      </c>
      <c r="D2" s="6" t="s">
        <v>626</v>
      </c>
      <c r="E2" s="6" t="s">
        <v>627</v>
      </c>
      <c r="F2" s="6" t="s">
        <v>628</v>
      </c>
      <c r="G2" s="5" t="s">
        <v>44</v>
      </c>
      <c r="H2" s="7"/>
      <c r="I2" s="4">
        <v>2300</v>
      </c>
    </row>
    <row r="3" ht="93" customHeight="1" spans="1:9">
      <c r="A3" s="4">
        <v>103</v>
      </c>
      <c r="B3" s="5" t="s">
        <v>629</v>
      </c>
      <c r="C3" s="5" t="s">
        <v>630</v>
      </c>
      <c r="D3" s="6" t="s">
        <v>631</v>
      </c>
      <c r="E3" s="6" t="s">
        <v>632</v>
      </c>
      <c r="F3" s="6" t="s">
        <v>628</v>
      </c>
      <c r="G3" s="5" t="s">
        <v>44</v>
      </c>
      <c r="H3" s="7"/>
      <c r="I3" s="4">
        <v>2300</v>
      </c>
    </row>
    <row r="4" ht="67" customHeight="1" spans="1:9">
      <c r="A4" s="4">
        <v>104</v>
      </c>
      <c r="B4" s="27" t="s">
        <v>633</v>
      </c>
      <c r="C4" s="5" t="s">
        <v>634</v>
      </c>
      <c r="D4" s="6" t="s">
        <v>635</v>
      </c>
      <c r="E4" s="6" t="s">
        <v>636</v>
      </c>
      <c r="F4" s="6" t="s">
        <v>637</v>
      </c>
      <c r="G4" s="5" t="s">
        <v>44</v>
      </c>
      <c r="H4" s="7"/>
      <c r="I4" s="4">
        <v>2300</v>
      </c>
    </row>
    <row r="5" ht="108" customHeight="1" spans="1:9">
      <c r="A5" s="4">
        <v>105</v>
      </c>
      <c r="B5" s="5" t="s">
        <v>638</v>
      </c>
      <c r="C5" s="5" t="s">
        <v>639</v>
      </c>
      <c r="D5" s="6" t="s">
        <v>640</v>
      </c>
      <c r="E5" s="6" t="s">
        <v>641</v>
      </c>
      <c r="F5" s="6" t="s">
        <v>628</v>
      </c>
      <c r="G5" s="5" t="s">
        <v>44</v>
      </c>
      <c r="H5" s="7"/>
      <c r="I5" s="4">
        <v>950</v>
      </c>
    </row>
    <row r="6" ht="36" customHeight="1" spans="1:9">
      <c r="A6" s="4">
        <v>106</v>
      </c>
      <c r="B6" s="5" t="s">
        <v>642</v>
      </c>
      <c r="C6" s="5">
        <v>310522001</v>
      </c>
      <c r="D6" s="6" t="s">
        <v>643</v>
      </c>
      <c r="E6" s="6" t="s">
        <v>644</v>
      </c>
      <c r="F6" s="6" t="s">
        <v>645</v>
      </c>
      <c r="G6" s="5" t="s">
        <v>44</v>
      </c>
      <c r="H6" s="7"/>
      <c r="I6" s="4">
        <v>448</v>
      </c>
    </row>
    <row r="7" ht="42" customHeight="1" spans="1:9">
      <c r="A7" s="4">
        <v>107</v>
      </c>
      <c r="B7" s="5" t="s">
        <v>646</v>
      </c>
      <c r="C7" s="5">
        <v>310522005</v>
      </c>
      <c r="D7" s="6" t="s">
        <v>647</v>
      </c>
      <c r="E7" s="6" t="s">
        <v>648</v>
      </c>
      <c r="F7" s="6" t="s">
        <v>645</v>
      </c>
      <c r="G7" s="5" t="s">
        <v>44</v>
      </c>
      <c r="H7" s="7"/>
      <c r="I7" s="4">
        <v>448</v>
      </c>
    </row>
    <row r="8" ht="36" customHeight="1" spans="1:9">
      <c r="A8" s="4">
        <v>108</v>
      </c>
      <c r="B8" s="5" t="s">
        <v>649</v>
      </c>
      <c r="C8" s="5">
        <v>310522013</v>
      </c>
      <c r="D8" s="6" t="s">
        <v>650</v>
      </c>
      <c r="E8" s="6" t="s">
        <v>651</v>
      </c>
      <c r="F8" s="6" t="s">
        <v>652</v>
      </c>
      <c r="G8" s="5" t="s">
        <v>44</v>
      </c>
      <c r="H8" s="7"/>
      <c r="I8" s="4">
        <v>448</v>
      </c>
    </row>
    <row r="9" ht="38" customHeight="1" spans="1:9">
      <c r="A9" s="4">
        <v>109</v>
      </c>
      <c r="B9" s="5" t="s">
        <v>653</v>
      </c>
      <c r="C9" s="5">
        <v>310522014</v>
      </c>
      <c r="D9" s="6" t="s">
        <v>654</v>
      </c>
      <c r="E9" s="6" t="s">
        <v>655</v>
      </c>
      <c r="F9" s="6" t="s">
        <v>656</v>
      </c>
      <c r="G9" s="5" t="s">
        <v>44</v>
      </c>
      <c r="H9" s="7"/>
      <c r="I9" s="4">
        <v>475</v>
      </c>
    </row>
    <row r="10" ht="120" customHeight="1" spans="1:9">
      <c r="A10" s="4">
        <v>110</v>
      </c>
      <c r="B10" s="5" t="s">
        <v>657</v>
      </c>
      <c r="C10" s="5">
        <v>310522009</v>
      </c>
      <c r="D10" s="6" t="s">
        <v>658</v>
      </c>
      <c r="E10" s="6" t="s">
        <v>659</v>
      </c>
      <c r="F10" s="6" t="s">
        <v>660</v>
      </c>
      <c r="G10" s="5" t="s">
        <v>44</v>
      </c>
      <c r="H10" s="7"/>
      <c r="I10" s="4">
        <v>675</v>
      </c>
    </row>
    <row r="11" ht="45" customHeight="1" spans="1:9">
      <c r="A11" s="4">
        <v>111</v>
      </c>
      <c r="B11" s="5" t="s">
        <v>661</v>
      </c>
      <c r="C11" s="5">
        <v>310522016</v>
      </c>
      <c r="D11" s="6" t="s">
        <v>662</v>
      </c>
      <c r="E11" s="6" t="s">
        <v>663</v>
      </c>
      <c r="F11" s="6" t="s">
        <v>664</v>
      </c>
      <c r="G11" s="5" t="s">
        <v>44</v>
      </c>
      <c r="H11" s="7"/>
      <c r="I11" s="4">
        <v>1180</v>
      </c>
    </row>
    <row r="12" ht="66" customHeight="1" spans="1:9">
      <c r="A12" s="4">
        <v>112</v>
      </c>
      <c r="B12" s="5" t="s">
        <v>665</v>
      </c>
      <c r="C12" s="5">
        <v>310522004</v>
      </c>
      <c r="D12" s="6" t="s">
        <v>666</v>
      </c>
      <c r="E12" s="6" t="s">
        <v>667</v>
      </c>
      <c r="F12" s="6" t="s">
        <v>668</v>
      </c>
      <c r="G12" s="5" t="s">
        <v>44</v>
      </c>
      <c r="H12" s="7"/>
      <c r="I12" s="4">
        <v>760</v>
      </c>
    </row>
    <row r="13" ht="45" customHeight="1" spans="1:9">
      <c r="A13" s="4">
        <v>113</v>
      </c>
      <c r="B13" s="5" t="s">
        <v>669</v>
      </c>
      <c r="C13" s="5">
        <v>310522010</v>
      </c>
      <c r="D13" s="6" t="s">
        <v>670</v>
      </c>
      <c r="E13" s="6" t="s">
        <v>671</v>
      </c>
      <c r="F13" s="6" t="s">
        <v>672</v>
      </c>
      <c r="G13" s="5" t="s">
        <v>44</v>
      </c>
      <c r="H13" s="7"/>
      <c r="I13" s="4">
        <v>475</v>
      </c>
    </row>
    <row r="14" ht="48" customHeight="1" spans="1:9">
      <c r="A14" s="4">
        <v>114</v>
      </c>
      <c r="B14" s="5" t="s">
        <v>673</v>
      </c>
      <c r="C14" s="5">
        <v>310522015</v>
      </c>
      <c r="D14" s="6" t="s">
        <v>674</v>
      </c>
      <c r="E14" s="6" t="s">
        <v>675</v>
      </c>
      <c r="F14" s="6" t="s">
        <v>652</v>
      </c>
      <c r="G14" s="5" t="s">
        <v>44</v>
      </c>
      <c r="H14" s="7"/>
      <c r="I14" s="4">
        <v>900</v>
      </c>
    </row>
    <row r="15" ht="44" customHeight="1" spans="1:9">
      <c r="A15" s="4">
        <v>115</v>
      </c>
      <c r="B15" s="5" t="s">
        <v>676</v>
      </c>
      <c r="C15" s="5">
        <v>310522003</v>
      </c>
      <c r="D15" s="6" t="s">
        <v>677</v>
      </c>
      <c r="E15" s="6" t="s">
        <v>678</v>
      </c>
      <c r="F15" s="6" t="s">
        <v>679</v>
      </c>
      <c r="G15" s="5" t="s">
        <v>44</v>
      </c>
      <c r="H15" s="7"/>
      <c r="I15" s="4">
        <v>475</v>
      </c>
    </row>
    <row r="16" ht="42" customHeight="1" spans="1:9">
      <c r="A16" s="4">
        <v>116</v>
      </c>
      <c r="B16" s="5" t="s">
        <v>680</v>
      </c>
      <c r="C16" s="5">
        <v>310522002</v>
      </c>
      <c r="D16" s="6" t="s">
        <v>681</v>
      </c>
      <c r="E16" s="6" t="s">
        <v>682</v>
      </c>
      <c r="F16" s="6" t="s">
        <v>683</v>
      </c>
      <c r="G16" s="5" t="s">
        <v>44</v>
      </c>
      <c r="H16" s="7"/>
      <c r="I16" s="4">
        <v>448</v>
      </c>
    </row>
    <row r="17" ht="62" customHeight="1" spans="1:9">
      <c r="A17" s="4">
        <v>117</v>
      </c>
      <c r="B17" s="5" t="s">
        <v>684</v>
      </c>
      <c r="C17" s="5">
        <v>310522011</v>
      </c>
      <c r="D17" s="6" t="s">
        <v>685</v>
      </c>
      <c r="E17" s="6" t="s">
        <v>686</v>
      </c>
      <c r="F17" s="6" t="s">
        <v>687</v>
      </c>
      <c r="G17" s="5" t="s">
        <v>44</v>
      </c>
      <c r="H17" s="7"/>
      <c r="I17" s="4">
        <v>950</v>
      </c>
    </row>
    <row r="18" ht="85" customHeight="1" spans="1:9">
      <c r="A18" s="4">
        <v>118</v>
      </c>
      <c r="B18" s="5" t="s">
        <v>688</v>
      </c>
      <c r="C18" s="5">
        <v>310511006</v>
      </c>
      <c r="D18" s="6" t="s">
        <v>689</v>
      </c>
      <c r="E18" s="6" t="s">
        <v>690</v>
      </c>
      <c r="F18" s="6" t="s">
        <v>691</v>
      </c>
      <c r="G18" s="5" t="s">
        <v>692</v>
      </c>
      <c r="H18" s="7"/>
      <c r="I18" s="4">
        <v>140</v>
      </c>
    </row>
  </sheetData>
  <pageMargins left="0.751388888888889" right="0.751388888888889" top="1" bottom="1" header="0.5" footer="0.5"/>
  <pageSetup paperSize="9" orientation="landscape" horizontalDpi="600"/>
  <headerFooter differentOddEven="1">
    <oddFooter>&amp;R&amp;"宋体"&amp;14- &amp;P+26 -</oddFooter>
    <evenFooter>&amp;L&amp;"宋体"&amp;14- &amp;P+26 -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床位费</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QHTF</cp:lastModifiedBy>
  <dcterms:created xsi:type="dcterms:W3CDTF">2015-06-12T02:19:00Z</dcterms:created>
  <dcterms:modified xsi:type="dcterms:W3CDTF">2026-01-15T16:24:10Z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C8C404D5C5E5BDEA4E0367692879ACA1</vt:lpwstr>
  </property>
</Properties>
</file>