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<sst xmlns="http://schemas.openxmlformats.org/spreadsheetml/2006/main" count="199" uniqueCount="188">
  <si>
    <t>附件2</t>
  </si>
  <si>
    <t>泉州市公立医疗机构第五批中医病种收费标准表</t>
  </si>
  <si>
    <t>单位：元</t>
  </si>
  <si>
    <t>序号</t>
  </si>
  <si>
    <t>国家编码</t>
  </si>
  <si>
    <t>病种编码</t>
  </si>
  <si>
    <t>病种名称
（主诊断）</t>
  </si>
  <si>
    <t>主操作</t>
  </si>
  <si>
    <t>除外内容</t>
  </si>
  <si>
    <t>收费标准</t>
  </si>
  <si>
    <t>说明</t>
  </si>
  <si>
    <t>A档</t>
  </si>
  <si>
    <t>B档</t>
  </si>
  <si>
    <t>C档</t>
  </si>
  <si>
    <t>D档</t>
  </si>
  <si>
    <t>E档</t>
  </si>
  <si>
    <t>BK25405</t>
  </si>
  <si>
    <t>BZ0000396</t>
  </si>
  <si>
    <t>胃脘痛病</t>
  </si>
  <si>
    <t>慢性胃炎</t>
  </si>
  <si>
    <t>BBNP020</t>
  </si>
  <si>
    <t>BZ0000397</t>
  </si>
  <si>
    <t>胃痞病</t>
  </si>
  <si>
    <t>BR62800</t>
  </si>
  <si>
    <t>BZ0000401</t>
  </si>
  <si>
    <t>五迟、五软病</t>
  </si>
  <si>
    <t>生长发育迟缓</t>
  </si>
  <si>
    <t>BG80904</t>
  </si>
  <si>
    <t>BZ0000402</t>
  </si>
  <si>
    <t>大脑性瘫痪</t>
  </si>
  <si>
    <t>BM17500</t>
  </si>
  <si>
    <t>BZ0000405</t>
  </si>
  <si>
    <t>膝痹病</t>
  </si>
  <si>
    <t>膝关节病</t>
  </si>
  <si>
    <t>BT09300</t>
  </si>
  <si>
    <t>BZ0000407</t>
  </si>
  <si>
    <t>痿病</t>
  </si>
  <si>
    <t>脊髓损伤</t>
  </si>
  <si>
    <t>BH91202</t>
  </si>
  <si>
    <t>BZ0000408</t>
  </si>
  <si>
    <t>暴聋病</t>
  </si>
  <si>
    <t>特发性突聋</t>
  </si>
  <si>
    <t>BBNF050</t>
  </si>
  <si>
    <t>BZ0000409</t>
  </si>
  <si>
    <t>喘病</t>
  </si>
  <si>
    <t>慢性阻塞性肺病</t>
  </si>
  <si>
    <t>BA46x00</t>
  </si>
  <si>
    <t>BZ0000410</t>
  </si>
  <si>
    <t>丹毒病</t>
  </si>
  <si>
    <t>丹毒</t>
  </si>
  <si>
    <t>BT63900</t>
  </si>
  <si>
    <t>BZ0000411</t>
  </si>
  <si>
    <t>毒虫咬伤病</t>
  </si>
  <si>
    <t>毒虫咬伤</t>
  </si>
  <si>
    <t>BH93100</t>
  </si>
  <si>
    <t>BZ0000412</t>
  </si>
  <si>
    <t>耳鸣病</t>
  </si>
  <si>
    <t>神经性耳鸣</t>
  </si>
  <si>
    <t>BH35501</t>
  </si>
  <si>
    <t>BZ0000413</t>
  </si>
  <si>
    <t>高风雀目病</t>
  </si>
  <si>
    <t>视网膜色素变性</t>
  </si>
  <si>
    <t>BS22000</t>
  </si>
  <si>
    <t>BZ0000414</t>
  </si>
  <si>
    <t>骨折病</t>
  </si>
  <si>
    <t>胸椎压缩性骨折</t>
  </si>
  <si>
    <t>BS32000</t>
  </si>
  <si>
    <t>BZ0000415</t>
  </si>
  <si>
    <t>腰椎压缩性骨折</t>
  </si>
  <si>
    <t>BS46000</t>
  </si>
  <si>
    <t>BZ0000416</t>
  </si>
  <si>
    <t>肩痹病*（肩凝病）</t>
  </si>
  <si>
    <t>肩袖损伤</t>
  </si>
  <si>
    <t>BN40x00</t>
  </si>
  <si>
    <t>BZ0000417</t>
  </si>
  <si>
    <t>精癃病</t>
  </si>
  <si>
    <t>前列腺增生</t>
  </si>
  <si>
    <t>BJ18900</t>
  </si>
  <si>
    <t>BZ0000418</t>
  </si>
  <si>
    <t>咳嗽病</t>
  </si>
  <si>
    <t>肺炎</t>
  </si>
  <si>
    <t>BM75012</t>
  </si>
  <si>
    <t>BZ0000419</t>
  </si>
  <si>
    <t>漏肩风病</t>
  </si>
  <si>
    <t>粘连性肩关节囊炎</t>
  </si>
  <si>
    <t>BM75005</t>
  </si>
  <si>
    <t>BZ0000420</t>
  </si>
  <si>
    <t>肩周炎</t>
  </si>
  <si>
    <t>BN03900</t>
  </si>
  <si>
    <t>BZ0000421</t>
  </si>
  <si>
    <t>慢肾风</t>
  </si>
  <si>
    <t>慢性肾小球肾炎</t>
  </si>
  <si>
    <t>BN18300</t>
  </si>
  <si>
    <t>BZ0000422</t>
  </si>
  <si>
    <t>肾衰病</t>
  </si>
  <si>
    <t>慢性肾脏病3期</t>
  </si>
  <si>
    <t>BN73000</t>
  </si>
  <si>
    <t>BZ0000424</t>
  </si>
  <si>
    <t>盆腔炎</t>
  </si>
  <si>
    <t>急性女性盆腔炎</t>
  </si>
  <si>
    <t>BH47201</t>
  </si>
  <si>
    <t>BZ0000425</t>
  </si>
  <si>
    <t>青盲病</t>
  </si>
  <si>
    <t>视神经萎缩</t>
  </si>
  <si>
    <t>BN20901</t>
  </si>
  <si>
    <t>BZ0000426</t>
  </si>
  <si>
    <t>石淋病</t>
  </si>
  <si>
    <t>泌尿系结石</t>
  </si>
  <si>
    <t>BG09x00</t>
  </si>
  <si>
    <t>BZ0000428</t>
  </si>
  <si>
    <t>脊髓炎后遗症</t>
  </si>
  <si>
    <t>BK26900</t>
  </si>
  <si>
    <t>BZ0000429</t>
  </si>
  <si>
    <t>十二指肠球部溃疡</t>
  </si>
  <si>
    <t>BM47200</t>
  </si>
  <si>
    <t>BZ0000430</t>
  </si>
  <si>
    <t>项痹病</t>
  </si>
  <si>
    <t>神经根型颈椎病</t>
  </si>
  <si>
    <t>BM47800</t>
  </si>
  <si>
    <t>BZ0000431</t>
  </si>
  <si>
    <t>混合型颈椎病</t>
  </si>
  <si>
    <t>BE11402</t>
  </si>
  <si>
    <t>BZ0000432</t>
  </si>
  <si>
    <t>消渴病痹病</t>
  </si>
  <si>
    <t>2型糖尿病性周围神经病</t>
  </si>
  <si>
    <t>BK81000</t>
  </si>
  <si>
    <t>BZ0000435</t>
  </si>
  <si>
    <t>胁痛病</t>
  </si>
  <si>
    <t>急性胆囊炎</t>
  </si>
  <si>
    <t>BBNP110</t>
  </si>
  <si>
    <t>BZ0000436</t>
  </si>
  <si>
    <t>泄泻病</t>
  </si>
  <si>
    <t>肠功能紊乱</t>
  </si>
  <si>
    <t>BI20828</t>
  </si>
  <si>
    <t>BZ0000438</t>
  </si>
  <si>
    <t>胸痹心痛病</t>
  </si>
  <si>
    <t>慢性稳定型心绞痛</t>
  </si>
  <si>
    <t>BG45003</t>
  </si>
  <si>
    <t>BZ0000439</t>
  </si>
  <si>
    <t>眩晕病</t>
  </si>
  <si>
    <t>椎-基底动脉供血不足</t>
  </si>
  <si>
    <t>BM54505</t>
  </si>
  <si>
    <t>BZ0000441</t>
  </si>
  <si>
    <t>腰痛病</t>
  </si>
  <si>
    <t>腰椎退行性病变</t>
  </si>
  <si>
    <t>BE06100</t>
  </si>
  <si>
    <t>BZ0000442</t>
  </si>
  <si>
    <t>瘿病</t>
  </si>
  <si>
    <t>亚急性甲状腺炎</t>
  </si>
  <si>
    <t>BBNG081</t>
  </si>
  <si>
    <t>BZ0000443</t>
  </si>
  <si>
    <t>中风病</t>
  </si>
  <si>
    <t>脑出血后遗症</t>
  </si>
  <si>
    <t>BK61022</t>
  </si>
  <si>
    <t>BZ0000444</t>
  </si>
  <si>
    <t>肛痈病</t>
  </si>
  <si>
    <t>脓肿切开挂线术</t>
  </si>
  <si>
    <t>肛门直肠脓肿</t>
  </si>
  <si>
    <t>BK61024</t>
  </si>
  <si>
    <t>BZ0000445</t>
  </si>
  <si>
    <t>脓肿切开术</t>
  </si>
  <si>
    <t>肛周脓肿</t>
  </si>
  <si>
    <t>BK64845</t>
  </si>
  <si>
    <t>BZ0000446</t>
  </si>
  <si>
    <t>肛肠病（内痔病）</t>
  </si>
  <si>
    <t>内痔套扎术</t>
  </si>
  <si>
    <t>内痔</t>
  </si>
  <si>
    <t>BL05900</t>
  </si>
  <si>
    <t>BZ0000447</t>
  </si>
  <si>
    <t>肛肠病类</t>
  </si>
  <si>
    <t>藏毛窦切开/切除术</t>
  </si>
  <si>
    <t>骶尾部藏毛窦</t>
  </si>
  <si>
    <t>BBWG050</t>
  </si>
  <si>
    <t>BZ0000448</t>
  </si>
  <si>
    <t>肛漏病</t>
  </si>
  <si>
    <t>肛瘘切开挂线术</t>
  </si>
  <si>
    <t>高位肛瘘</t>
  </si>
  <si>
    <t>BBWG051</t>
  </si>
  <si>
    <t>BZ0000449</t>
  </si>
  <si>
    <t>高位复杂性肛瘘部分切开留皮桥挂线术</t>
  </si>
  <si>
    <t>高位复杂性肛瘘</t>
  </si>
  <si>
    <t>BK61020</t>
  </si>
  <si>
    <t>BZQZ00203</t>
  </si>
  <si>
    <t>肛周脓肿挂线根治术</t>
  </si>
  <si>
    <t>BM45x00</t>
  </si>
  <si>
    <t>BZQZ00204</t>
  </si>
  <si>
    <t>强直性脊柱炎</t>
  </si>
  <si>
    <t>/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</si>
</sst>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4" formatCode="_ &quot;￥&quot;* #,##0.00_ ;_ &quot;￥&quot;* \-#,##0.00_ ;_ &quot;￥&quot;* &quot;-&quot;??_ ;_ @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3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 6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A1" sqref="A1:L49"/>
    </sheetView>
  </sheetViews>
  <sheetFormatPr defaultColWidth="9" defaultRowHeight="13.5"/>
  <cols>
    <col min="1" max="1" width="4.875" customWidth="1"/>
    <col min="2" max="3" width="11.5" customWidth="1"/>
    <col min="4" max="4" width="17.25" customWidth="1"/>
    <col min="5" max="5" width="18.5" customWidth="1"/>
    <col min="7" max="11" width="9.625" customWidth="1"/>
    <col min="12" max="12" width="19.25" customWidth="1"/>
  </cols>
  <sheetData>
    <row r="1" ht="20.25" spans="1:12">
      <c r="A1" s="1" t="s">
        <v>0</v>
      </c>
      <c r="B1" s="1"/>
      <c r="C1" s="2"/>
      <c r="D1" s="2"/>
      <c r="E1" s="3"/>
      <c r="F1" s="3"/>
      <c r="G1" s="4"/>
      <c r="H1" s="5"/>
      <c r="I1" s="5"/>
      <c r="J1" s="5"/>
      <c r="K1" s="5"/>
      <c r="L1" s="18"/>
    </row>
    <row r="2" ht="24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4" spans="1:12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19" t="s">
        <v>2</v>
      </c>
    </row>
    <row r="4" spans="1:12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/>
      <c r="I4" s="12"/>
      <c r="J4" s="12"/>
      <c r="K4" s="12"/>
      <c r="L4" s="20" t="s">
        <v>10</v>
      </c>
    </row>
    <row r="5" spans="1:12">
      <c r="A5" s="8"/>
      <c r="B5" s="13"/>
      <c r="C5" s="13"/>
      <c r="D5" s="10"/>
      <c r="E5" s="10"/>
      <c r="F5" s="10"/>
      <c r="G5" s="11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20"/>
    </row>
    <row r="6" spans="1:12">
      <c r="A6" s="14">
        <v>1</v>
      </c>
      <c r="B6" s="14" t="s">
        <v>16</v>
      </c>
      <c r="C6" s="14" t="s">
        <v>17</v>
      </c>
      <c r="D6" s="15" t="s">
        <v>18</v>
      </c>
      <c r="E6" s="14"/>
      <c r="F6" s="14"/>
      <c r="G6" s="16">
        <v>3800</v>
      </c>
      <c r="H6" s="14">
        <v>3500</v>
      </c>
      <c r="I6" s="14">
        <v>3500</v>
      </c>
      <c r="J6" s="14">
        <v>3500</v>
      </c>
      <c r="K6" s="14">
        <v>2600</v>
      </c>
      <c r="L6" s="15" t="s">
        <v>19</v>
      </c>
    </row>
    <row r="7" spans="1:12">
      <c r="A7" s="14">
        <v>2</v>
      </c>
      <c r="B7" s="14" t="s">
        <v>20</v>
      </c>
      <c r="C7" s="14" t="s">
        <v>21</v>
      </c>
      <c r="D7" s="15" t="s">
        <v>22</v>
      </c>
      <c r="E7" s="14"/>
      <c r="F7" s="14"/>
      <c r="G7" s="16">
        <v>3800</v>
      </c>
      <c r="H7" s="14">
        <v>3500</v>
      </c>
      <c r="I7" s="14">
        <v>3500</v>
      </c>
      <c r="J7" s="14">
        <v>3500</v>
      </c>
      <c r="K7" s="14">
        <v>2600</v>
      </c>
      <c r="L7" s="15" t="s">
        <v>19</v>
      </c>
    </row>
    <row r="8" spans="1:12">
      <c r="A8" s="14">
        <v>3</v>
      </c>
      <c r="B8" s="14" t="s">
        <v>23</v>
      </c>
      <c r="C8" s="14" t="s">
        <v>24</v>
      </c>
      <c r="D8" s="15" t="s">
        <v>25</v>
      </c>
      <c r="E8" s="14"/>
      <c r="F8" s="14"/>
      <c r="G8" s="16">
        <v>6600</v>
      </c>
      <c r="H8" s="14">
        <v>5950</v>
      </c>
      <c r="I8" s="14">
        <v>5950</v>
      </c>
      <c r="J8" s="14">
        <v>5650</v>
      </c>
      <c r="K8" s="14">
        <v>4250</v>
      </c>
      <c r="L8" s="15" t="s">
        <v>26</v>
      </c>
    </row>
    <row r="9" spans="1:12">
      <c r="A9" s="14">
        <v>4</v>
      </c>
      <c r="B9" s="14" t="s">
        <v>27</v>
      </c>
      <c r="C9" s="14" t="s">
        <v>28</v>
      </c>
      <c r="D9" s="15" t="s">
        <v>25</v>
      </c>
      <c r="E9" s="14"/>
      <c r="F9" s="14"/>
      <c r="G9" s="16">
        <v>4800</v>
      </c>
      <c r="H9" s="14">
        <v>4350</v>
      </c>
      <c r="I9" s="14">
        <v>4350</v>
      </c>
      <c r="J9" s="14">
        <v>4350</v>
      </c>
      <c r="K9" s="14">
        <v>3250</v>
      </c>
      <c r="L9" s="21" t="s">
        <v>29</v>
      </c>
    </row>
    <row r="10" spans="1:12">
      <c r="A10" s="14">
        <v>5</v>
      </c>
      <c r="B10" s="14" t="s">
        <v>30</v>
      </c>
      <c r="C10" s="14" t="s">
        <v>31</v>
      </c>
      <c r="D10" s="15" t="s">
        <v>32</v>
      </c>
      <c r="E10" s="14"/>
      <c r="F10" s="14"/>
      <c r="G10" s="16">
        <v>8800</v>
      </c>
      <c r="H10" s="14">
        <v>8000</v>
      </c>
      <c r="I10" s="14">
        <v>8000</v>
      </c>
      <c r="J10" s="14">
        <v>8000</v>
      </c>
      <c r="K10" s="14">
        <v>6000</v>
      </c>
      <c r="L10" s="21" t="s">
        <v>33</v>
      </c>
    </row>
    <row r="11" spans="1:12">
      <c r="A11" s="14">
        <v>6</v>
      </c>
      <c r="B11" s="14" t="s">
        <v>34</v>
      </c>
      <c r="C11" s="14" t="s">
        <v>35</v>
      </c>
      <c r="D11" s="15" t="s">
        <v>36</v>
      </c>
      <c r="E11" s="14"/>
      <c r="F11" s="14"/>
      <c r="G11" s="16">
        <v>11500</v>
      </c>
      <c r="H11" s="14">
        <v>9800</v>
      </c>
      <c r="I11" s="14">
        <v>9800</v>
      </c>
      <c r="J11" s="14">
        <v>9300</v>
      </c>
      <c r="K11" s="14">
        <v>7000</v>
      </c>
      <c r="L11" s="15" t="s">
        <v>37</v>
      </c>
    </row>
    <row r="12" spans="1:12">
      <c r="A12" s="14">
        <v>7</v>
      </c>
      <c r="B12" s="14" t="s">
        <v>38</v>
      </c>
      <c r="C12" s="14" t="s">
        <v>39</v>
      </c>
      <c r="D12" s="14" t="s">
        <v>40</v>
      </c>
      <c r="E12" s="14"/>
      <c r="F12" s="14"/>
      <c r="G12" s="16">
        <v>9000</v>
      </c>
      <c r="H12" s="14">
        <v>8100</v>
      </c>
      <c r="I12" s="14">
        <f t="shared" ref="I12:I17" si="0">G12*0.9</f>
        <v>8100</v>
      </c>
      <c r="J12" s="14">
        <v>8100</v>
      </c>
      <c r="K12" s="14">
        <v>6100</v>
      </c>
      <c r="L12" s="14" t="s">
        <v>41</v>
      </c>
    </row>
    <row r="13" spans="1:12">
      <c r="A13" s="14">
        <v>8</v>
      </c>
      <c r="B13" s="14" t="s">
        <v>42</v>
      </c>
      <c r="C13" s="14" t="s">
        <v>43</v>
      </c>
      <c r="D13" s="14" t="s">
        <v>44</v>
      </c>
      <c r="E13" s="14"/>
      <c r="F13" s="14"/>
      <c r="G13" s="16">
        <v>7800</v>
      </c>
      <c r="H13" s="14">
        <v>7050</v>
      </c>
      <c r="I13" s="14">
        <v>7050</v>
      </c>
      <c r="J13" s="14">
        <v>7050</v>
      </c>
      <c r="K13" s="14">
        <v>5300</v>
      </c>
      <c r="L13" s="14" t="s">
        <v>45</v>
      </c>
    </row>
    <row r="14" spans="1:12">
      <c r="A14" s="14">
        <v>9</v>
      </c>
      <c r="B14" s="14" t="s">
        <v>46</v>
      </c>
      <c r="C14" s="14" t="s">
        <v>47</v>
      </c>
      <c r="D14" s="14" t="s">
        <v>48</v>
      </c>
      <c r="E14" s="14"/>
      <c r="F14" s="14"/>
      <c r="G14" s="16">
        <v>5200</v>
      </c>
      <c r="H14" s="14">
        <v>4700</v>
      </c>
      <c r="I14" s="14">
        <v>4700</v>
      </c>
      <c r="J14" s="14">
        <v>4700</v>
      </c>
      <c r="K14" s="14">
        <v>3500</v>
      </c>
      <c r="L14" s="14" t="s">
        <v>49</v>
      </c>
    </row>
    <row r="15" spans="1:12">
      <c r="A15" s="14">
        <v>10</v>
      </c>
      <c r="B15" s="14" t="s">
        <v>50</v>
      </c>
      <c r="C15" s="14" t="s">
        <v>51</v>
      </c>
      <c r="D15" s="14" t="s">
        <v>52</v>
      </c>
      <c r="E15" s="14"/>
      <c r="F15" s="14"/>
      <c r="G15" s="16">
        <v>2500</v>
      </c>
      <c r="H15" s="14">
        <v>2250</v>
      </c>
      <c r="I15" s="14">
        <f t="shared" si="0"/>
        <v>2250</v>
      </c>
      <c r="J15" s="14">
        <v>2250</v>
      </c>
      <c r="K15" s="14">
        <v>1700</v>
      </c>
      <c r="L15" s="14" t="s">
        <v>53</v>
      </c>
    </row>
    <row r="16" spans="1:12">
      <c r="A16" s="14">
        <v>11</v>
      </c>
      <c r="B16" s="14" t="s">
        <v>54</v>
      </c>
      <c r="C16" s="14" t="s">
        <v>55</v>
      </c>
      <c r="D16" s="14" t="s">
        <v>56</v>
      </c>
      <c r="E16" s="14"/>
      <c r="F16" s="14"/>
      <c r="G16" s="16">
        <v>4800</v>
      </c>
      <c r="H16" s="14">
        <v>4320</v>
      </c>
      <c r="I16" s="14">
        <f t="shared" si="0"/>
        <v>4320</v>
      </c>
      <c r="J16" s="14">
        <v>4320</v>
      </c>
      <c r="K16" s="14">
        <v>3250</v>
      </c>
      <c r="L16" s="14" t="s">
        <v>57</v>
      </c>
    </row>
    <row r="17" spans="1:12">
      <c r="A17" s="14">
        <v>12</v>
      </c>
      <c r="B17" s="14" t="s">
        <v>58</v>
      </c>
      <c r="C17" s="14" t="s">
        <v>59</v>
      </c>
      <c r="D17" s="15" t="s">
        <v>60</v>
      </c>
      <c r="E17" s="14"/>
      <c r="F17" s="14"/>
      <c r="G17" s="16">
        <f>5000</f>
        <v>5000</v>
      </c>
      <c r="H17" s="14">
        <v>4500</v>
      </c>
      <c r="I17" s="14">
        <f t="shared" si="0"/>
        <v>4500</v>
      </c>
      <c r="J17" s="14">
        <v>4500</v>
      </c>
      <c r="K17" s="14">
        <v>3400</v>
      </c>
      <c r="L17" s="14" t="s">
        <v>61</v>
      </c>
    </row>
    <row r="18" spans="1:12">
      <c r="A18" s="14">
        <v>13</v>
      </c>
      <c r="B18" s="14" t="s">
        <v>62</v>
      </c>
      <c r="C18" s="14" t="s">
        <v>63</v>
      </c>
      <c r="D18" s="15" t="s">
        <v>64</v>
      </c>
      <c r="E18" s="14"/>
      <c r="F18" s="14"/>
      <c r="G18" s="16">
        <v>6600</v>
      </c>
      <c r="H18" s="14">
        <v>6250</v>
      </c>
      <c r="I18" s="14">
        <v>6250</v>
      </c>
      <c r="J18" s="14">
        <v>6250</v>
      </c>
      <c r="K18" s="14">
        <v>4700</v>
      </c>
      <c r="L18" s="14" t="s">
        <v>65</v>
      </c>
    </row>
    <row r="19" spans="1:12">
      <c r="A19" s="14">
        <v>14</v>
      </c>
      <c r="B19" s="14" t="s">
        <v>66</v>
      </c>
      <c r="C19" s="14" t="s">
        <v>67</v>
      </c>
      <c r="D19" s="15" t="s">
        <v>64</v>
      </c>
      <c r="E19" s="14"/>
      <c r="F19" s="14"/>
      <c r="G19" s="16">
        <v>6600</v>
      </c>
      <c r="H19" s="14">
        <v>6250</v>
      </c>
      <c r="I19" s="14">
        <v>6250</v>
      </c>
      <c r="J19" s="14">
        <v>6250</v>
      </c>
      <c r="K19" s="14">
        <v>4700</v>
      </c>
      <c r="L19" s="14" t="s">
        <v>68</v>
      </c>
    </row>
    <row r="20" spans="1:12">
      <c r="A20" s="14">
        <v>15</v>
      </c>
      <c r="B20" s="14" t="s">
        <v>69</v>
      </c>
      <c r="C20" s="14" t="s">
        <v>70</v>
      </c>
      <c r="D20" s="15" t="s">
        <v>71</v>
      </c>
      <c r="E20" s="14"/>
      <c r="F20" s="14"/>
      <c r="G20" s="16">
        <v>6100</v>
      </c>
      <c r="H20" s="14">
        <v>5700</v>
      </c>
      <c r="I20" s="14">
        <v>5700</v>
      </c>
      <c r="J20" s="14">
        <v>5700</v>
      </c>
      <c r="K20" s="14">
        <v>4300</v>
      </c>
      <c r="L20" s="14" t="s">
        <v>72</v>
      </c>
    </row>
    <row r="21" spans="1:12">
      <c r="A21" s="14">
        <v>16</v>
      </c>
      <c r="B21" s="14" t="s">
        <v>73</v>
      </c>
      <c r="C21" s="14" t="s">
        <v>74</v>
      </c>
      <c r="D21" s="15" t="s">
        <v>75</v>
      </c>
      <c r="E21" s="14"/>
      <c r="F21" s="14"/>
      <c r="G21" s="16">
        <v>3750</v>
      </c>
      <c r="H21" s="14">
        <v>3350</v>
      </c>
      <c r="I21" s="14">
        <v>3350</v>
      </c>
      <c r="J21" s="14">
        <v>3350</v>
      </c>
      <c r="K21" s="14">
        <v>2500</v>
      </c>
      <c r="L21" s="14" t="s">
        <v>76</v>
      </c>
    </row>
    <row r="22" spans="1:12">
      <c r="A22" s="14">
        <v>17</v>
      </c>
      <c r="B22" s="14" t="s">
        <v>77</v>
      </c>
      <c r="C22" s="14" t="s">
        <v>78</v>
      </c>
      <c r="D22" s="15" t="s">
        <v>79</v>
      </c>
      <c r="E22" s="14"/>
      <c r="F22" s="14"/>
      <c r="G22" s="16">
        <v>8000</v>
      </c>
      <c r="H22" s="14">
        <v>7200</v>
      </c>
      <c r="I22" s="14">
        <f>G22*0.9</f>
        <v>7200</v>
      </c>
      <c r="J22" s="14">
        <v>7200</v>
      </c>
      <c r="K22" s="14">
        <v>5400</v>
      </c>
      <c r="L22" s="14" t="s">
        <v>80</v>
      </c>
    </row>
    <row r="23" spans="1:12">
      <c r="A23" s="14">
        <v>18</v>
      </c>
      <c r="B23" s="14" t="s">
        <v>81</v>
      </c>
      <c r="C23" s="14" t="s">
        <v>82</v>
      </c>
      <c r="D23" s="15" t="s">
        <v>83</v>
      </c>
      <c r="E23" s="14"/>
      <c r="F23" s="14"/>
      <c r="G23" s="16">
        <v>6700</v>
      </c>
      <c r="H23" s="14">
        <v>6350</v>
      </c>
      <c r="I23" s="14">
        <v>6350</v>
      </c>
      <c r="J23" s="14">
        <v>6350</v>
      </c>
      <c r="K23" s="14">
        <v>4800</v>
      </c>
      <c r="L23" s="14" t="s">
        <v>84</v>
      </c>
    </row>
    <row r="24" spans="1:12">
      <c r="A24" s="14">
        <v>19</v>
      </c>
      <c r="B24" s="14" t="s">
        <v>85</v>
      </c>
      <c r="C24" s="14" t="s">
        <v>86</v>
      </c>
      <c r="D24" s="15" t="s">
        <v>83</v>
      </c>
      <c r="E24" s="14"/>
      <c r="F24" s="14"/>
      <c r="G24" s="16">
        <v>6700</v>
      </c>
      <c r="H24" s="14">
        <v>6000</v>
      </c>
      <c r="I24" s="14">
        <v>6000</v>
      </c>
      <c r="J24" s="14">
        <v>6000</v>
      </c>
      <c r="K24" s="14">
        <v>4500</v>
      </c>
      <c r="L24" s="14" t="s">
        <v>87</v>
      </c>
    </row>
    <row r="25" spans="1:12">
      <c r="A25" s="14">
        <v>20</v>
      </c>
      <c r="B25" s="14" t="s">
        <v>88</v>
      </c>
      <c r="C25" s="14" t="s">
        <v>89</v>
      </c>
      <c r="D25" s="15" t="s">
        <v>90</v>
      </c>
      <c r="E25" s="14"/>
      <c r="F25" s="14"/>
      <c r="G25" s="16">
        <v>6400</v>
      </c>
      <c r="H25" s="14">
        <v>5800</v>
      </c>
      <c r="I25" s="14">
        <v>5800</v>
      </c>
      <c r="J25" s="14">
        <v>5800</v>
      </c>
      <c r="K25" s="14">
        <v>4350</v>
      </c>
      <c r="L25" s="14" t="s">
        <v>91</v>
      </c>
    </row>
    <row r="26" spans="1:12">
      <c r="A26" s="14">
        <v>21</v>
      </c>
      <c r="B26" s="14" t="s">
        <v>92</v>
      </c>
      <c r="C26" s="14" t="s">
        <v>93</v>
      </c>
      <c r="D26" s="15" t="s">
        <v>94</v>
      </c>
      <c r="E26" s="14"/>
      <c r="F26" s="14"/>
      <c r="G26" s="16">
        <v>6700</v>
      </c>
      <c r="H26" s="14">
        <v>6000</v>
      </c>
      <c r="I26" s="14">
        <v>6000</v>
      </c>
      <c r="J26" s="14">
        <v>6000</v>
      </c>
      <c r="K26" s="14">
        <v>4500</v>
      </c>
      <c r="L26" s="14" t="s">
        <v>95</v>
      </c>
    </row>
    <row r="27" spans="1:12">
      <c r="A27" s="14">
        <v>22</v>
      </c>
      <c r="B27" s="14" t="s">
        <v>96</v>
      </c>
      <c r="C27" s="14" t="s">
        <v>97</v>
      </c>
      <c r="D27" s="15" t="s">
        <v>98</v>
      </c>
      <c r="E27" s="14"/>
      <c r="F27" s="14"/>
      <c r="G27" s="16">
        <v>4600</v>
      </c>
      <c r="H27" s="14">
        <v>4150</v>
      </c>
      <c r="I27" s="14">
        <v>4150</v>
      </c>
      <c r="J27" s="14">
        <v>4150</v>
      </c>
      <c r="K27" s="14">
        <v>3100</v>
      </c>
      <c r="L27" s="14" t="s">
        <v>99</v>
      </c>
    </row>
    <row r="28" spans="1:12">
      <c r="A28" s="14">
        <v>23</v>
      </c>
      <c r="B28" s="14" t="s">
        <v>100</v>
      </c>
      <c r="C28" s="14" t="s">
        <v>101</v>
      </c>
      <c r="D28" s="15" t="s">
        <v>102</v>
      </c>
      <c r="E28" s="14"/>
      <c r="F28" s="14"/>
      <c r="G28" s="16">
        <f>I28/0.9</f>
        <v>4000</v>
      </c>
      <c r="H28" s="14">
        <v>3600</v>
      </c>
      <c r="I28" s="14">
        <v>3600</v>
      </c>
      <c r="J28" s="14">
        <v>3600</v>
      </c>
      <c r="K28" s="14">
        <v>2700</v>
      </c>
      <c r="L28" s="14" t="s">
        <v>103</v>
      </c>
    </row>
    <row r="29" spans="1:12">
      <c r="A29" s="14">
        <v>24</v>
      </c>
      <c r="B29" s="14" t="s">
        <v>104</v>
      </c>
      <c r="C29" s="14" t="s">
        <v>105</v>
      </c>
      <c r="D29" s="15" t="s">
        <v>106</v>
      </c>
      <c r="E29" s="14"/>
      <c r="F29" s="14"/>
      <c r="G29" s="16">
        <v>4000</v>
      </c>
      <c r="H29" s="14">
        <v>3600</v>
      </c>
      <c r="I29" s="14">
        <v>3600</v>
      </c>
      <c r="J29" s="14">
        <v>3600</v>
      </c>
      <c r="K29" s="14">
        <v>2700</v>
      </c>
      <c r="L29" s="14" t="s">
        <v>107</v>
      </c>
    </row>
    <row r="30" spans="1:12">
      <c r="A30" s="14">
        <v>25</v>
      </c>
      <c r="B30" s="14" t="s">
        <v>108</v>
      </c>
      <c r="C30" s="14" t="s">
        <v>109</v>
      </c>
      <c r="D30" s="15" t="s">
        <v>36</v>
      </c>
      <c r="E30" s="14"/>
      <c r="F30" s="14"/>
      <c r="G30" s="16">
        <v>8000</v>
      </c>
      <c r="H30" s="14">
        <v>7200</v>
      </c>
      <c r="I30" s="14">
        <f>G30*0.9</f>
        <v>7200</v>
      </c>
      <c r="J30" s="14">
        <v>7200</v>
      </c>
      <c r="K30" s="14">
        <v>5400</v>
      </c>
      <c r="L30" s="14" t="s">
        <v>110</v>
      </c>
    </row>
    <row r="31" spans="1:12">
      <c r="A31" s="14">
        <v>26</v>
      </c>
      <c r="B31" s="14" t="s">
        <v>111</v>
      </c>
      <c r="C31" s="14" t="s">
        <v>112</v>
      </c>
      <c r="D31" s="15" t="s">
        <v>18</v>
      </c>
      <c r="E31" s="14"/>
      <c r="F31" s="14"/>
      <c r="G31" s="16">
        <v>5500</v>
      </c>
      <c r="H31" s="14">
        <v>4600</v>
      </c>
      <c r="I31" s="14">
        <v>4600</v>
      </c>
      <c r="J31" s="14">
        <v>4600</v>
      </c>
      <c r="K31" s="14">
        <v>3450</v>
      </c>
      <c r="L31" s="14" t="s">
        <v>113</v>
      </c>
    </row>
    <row r="32" spans="1:12">
      <c r="A32" s="14">
        <v>27</v>
      </c>
      <c r="B32" s="14" t="s">
        <v>114</v>
      </c>
      <c r="C32" s="14" t="s">
        <v>115</v>
      </c>
      <c r="D32" s="15" t="s">
        <v>116</v>
      </c>
      <c r="E32" s="14"/>
      <c r="F32" s="14"/>
      <c r="G32" s="16">
        <v>5800</v>
      </c>
      <c r="H32" s="14">
        <v>4300</v>
      </c>
      <c r="I32" s="14">
        <v>4300</v>
      </c>
      <c r="J32" s="14">
        <v>4300</v>
      </c>
      <c r="K32" s="14">
        <v>3200</v>
      </c>
      <c r="L32" s="14" t="s">
        <v>117</v>
      </c>
    </row>
    <row r="33" spans="1:12">
      <c r="A33" s="14">
        <v>28</v>
      </c>
      <c r="B33" s="14" t="s">
        <v>118</v>
      </c>
      <c r="C33" s="14" t="s">
        <v>119</v>
      </c>
      <c r="D33" s="15" t="s">
        <v>116</v>
      </c>
      <c r="E33" s="14"/>
      <c r="F33" s="14"/>
      <c r="G33" s="16">
        <v>5800</v>
      </c>
      <c r="H33" s="14">
        <v>4300</v>
      </c>
      <c r="I33" s="14">
        <v>4300</v>
      </c>
      <c r="J33" s="14">
        <v>4300</v>
      </c>
      <c r="K33" s="14">
        <v>3200</v>
      </c>
      <c r="L33" s="14" t="s">
        <v>120</v>
      </c>
    </row>
    <row r="34" spans="1:12">
      <c r="A34" s="14">
        <v>29</v>
      </c>
      <c r="B34" s="14" t="s">
        <v>121</v>
      </c>
      <c r="C34" s="14" t="s">
        <v>122</v>
      </c>
      <c r="D34" s="15" t="s">
        <v>123</v>
      </c>
      <c r="E34" s="14"/>
      <c r="F34" s="14"/>
      <c r="G34" s="16">
        <v>6300</v>
      </c>
      <c r="H34" s="14">
        <v>5650</v>
      </c>
      <c r="I34" s="14">
        <v>5650</v>
      </c>
      <c r="J34" s="14">
        <v>5650</v>
      </c>
      <c r="K34" s="14">
        <v>4250</v>
      </c>
      <c r="L34" s="14" t="s">
        <v>124</v>
      </c>
    </row>
    <row r="35" spans="1:12">
      <c r="A35" s="14">
        <v>30</v>
      </c>
      <c r="B35" s="14" t="s">
        <v>125</v>
      </c>
      <c r="C35" s="14" t="s">
        <v>126</v>
      </c>
      <c r="D35" s="15" t="s">
        <v>127</v>
      </c>
      <c r="E35" s="14"/>
      <c r="F35" s="14"/>
      <c r="G35" s="16">
        <v>4800</v>
      </c>
      <c r="H35" s="14">
        <v>4300</v>
      </c>
      <c r="I35" s="14">
        <v>4300</v>
      </c>
      <c r="J35" s="14">
        <v>4300</v>
      </c>
      <c r="K35" s="14">
        <v>3200</v>
      </c>
      <c r="L35" s="14" t="s">
        <v>128</v>
      </c>
    </row>
    <row r="36" spans="1:12">
      <c r="A36" s="14">
        <v>31</v>
      </c>
      <c r="B36" s="14" t="s">
        <v>129</v>
      </c>
      <c r="C36" s="14" t="s">
        <v>130</v>
      </c>
      <c r="D36" s="15" t="s">
        <v>131</v>
      </c>
      <c r="E36" s="14"/>
      <c r="F36" s="14"/>
      <c r="G36" s="16">
        <v>2500</v>
      </c>
      <c r="H36" s="14">
        <v>2400</v>
      </c>
      <c r="I36" s="14">
        <v>2400</v>
      </c>
      <c r="J36" s="14">
        <v>2400</v>
      </c>
      <c r="K36" s="14">
        <v>1800</v>
      </c>
      <c r="L36" s="14" t="s">
        <v>132</v>
      </c>
    </row>
    <row r="37" spans="1:12">
      <c r="A37" s="14">
        <v>32</v>
      </c>
      <c r="B37" s="14" t="s">
        <v>133</v>
      </c>
      <c r="C37" s="14" t="s">
        <v>134</v>
      </c>
      <c r="D37" s="15" t="s">
        <v>135</v>
      </c>
      <c r="E37" s="14"/>
      <c r="F37" s="14"/>
      <c r="G37" s="16">
        <v>7400</v>
      </c>
      <c r="H37" s="14">
        <v>6600</v>
      </c>
      <c r="I37" s="14">
        <v>6600</v>
      </c>
      <c r="J37" s="14">
        <v>6600</v>
      </c>
      <c r="K37" s="14">
        <v>5000</v>
      </c>
      <c r="L37" s="14" t="s">
        <v>136</v>
      </c>
    </row>
    <row r="38" spans="1:12">
      <c r="A38" s="14">
        <v>33</v>
      </c>
      <c r="B38" s="14" t="s">
        <v>137</v>
      </c>
      <c r="C38" s="14" t="s">
        <v>138</v>
      </c>
      <c r="D38" s="15" t="s">
        <v>139</v>
      </c>
      <c r="E38" s="14"/>
      <c r="F38" s="14"/>
      <c r="G38" s="16">
        <v>5400</v>
      </c>
      <c r="H38" s="14">
        <v>4850</v>
      </c>
      <c r="I38" s="14">
        <v>4850</v>
      </c>
      <c r="J38" s="14">
        <v>4850</v>
      </c>
      <c r="K38" s="14">
        <v>3650</v>
      </c>
      <c r="L38" s="14" t="s">
        <v>140</v>
      </c>
    </row>
    <row r="39" spans="1:12">
      <c r="A39" s="14">
        <v>34</v>
      </c>
      <c r="B39" s="14" t="s">
        <v>141</v>
      </c>
      <c r="C39" s="14" t="s">
        <v>142</v>
      </c>
      <c r="D39" s="15" t="s">
        <v>143</v>
      </c>
      <c r="E39" s="14"/>
      <c r="F39" s="14"/>
      <c r="G39" s="16">
        <v>6500</v>
      </c>
      <c r="H39" s="14">
        <v>6000</v>
      </c>
      <c r="I39" s="14">
        <v>6000</v>
      </c>
      <c r="J39" s="14">
        <v>6000</v>
      </c>
      <c r="K39" s="14">
        <v>4500</v>
      </c>
      <c r="L39" s="14" t="s">
        <v>144</v>
      </c>
    </row>
    <row r="40" spans="1:12">
      <c r="A40" s="14">
        <v>35</v>
      </c>
      <c r="B40" s="14" t="s">
        <v>145</v>
      </c>
      <c r="C40" s="14" t="s">
        <v>146</v>
      </c>
      <c r="D40" s="15" t="s">
        <v>147</v>
      </c>
      <c r="E40" s="14"/>
      <c r="F40" s="14"/>
      <c r="G40" s="16">
        <v>4700</v>
      </c>
      <c r="H40" s="14">
        <v>4200</v>
      </c>
      <c r="I40" s="14">
        <v>4200</v>
      </c>
      <c r="J40" s="14">
        <v>4200</v>
      </c>
      <c r="K40" s="14">
        <v>3150</v>
      </c>
      <c r="L40" s="14" t="s">
        <v>148</v>
      </c>
    </row>
    <row r="41" spans="1:12">
      <c r="A41" s="14">
        <v>36</v>
      </c>
      <c r="B41" s="14" t="s">
        <v>149</v>
      </c>
      <c r="C41" s="14" t="s">
        <v>150</v>
      </c>
      <c r="D41" s="15" t="s">
        <v>151</v>
      </c>
      <c r="E41" s="14"/>
      <c r="F41" s="14"/>
      <c r="G41" s="16">
        <v>9800</v>
      </c>
      <c r="H41" s="14">
        <v>8900</v>
      </c>
      <c r="I41" s="14">
        <v>8900</v>
      </c>
      <c r="J41" s="14">
        <v>8900</v>
      </c>
      <c r="K41" s="14">
        <v>6700</v>
      </c>
      <c r="L41" s="14" t="s">
        <v>152</v>
      </c>
    </row>
    <row r="42" spans="1:12">
      <c r="A42" s="14">
        <v>37</v>
      </c>
      <c r="B42" s="14" t="s">
        <v>153</v>
      </c>
      <c r="C42" s="14" t="s">
        <v>154</v>
      </c>
      <c r="D42" s="14" t="s">
        <v>155</v>
      </c>
      <c r="E42" s="14" t="s">
        <v>156</v>
      </c>
      <c r="F42" s="14"/>
      <c r="G42" s="16">
        <v>9000</v>
      </c>
      <c r="H42" s="14">
        <v>8100</v>
      </c>
      <c r="I42" s="14">
        <f>G42*0.9</f>
        <v>8100</v>
      </c>
      <c r="J42" s="14">
        <v>8100</v>
      </c>
      <c r="K42" s="14">
        <v>6500</v>
      </c>
      <c r="L42" s="14" t="s">
        <v>157</v>
      </c>
    </row>
    <row r="43" spans="1:12">
      <c r="A43" s="14">
        <v>38</v>
      </c>
      <c r="B43" s="14" t="s">
        <v>158</v>
      </c>
      <c r="C43" s="14" t="s">
        <v>159</v>
      </c>
      <c r="D43" s="14" t="s">
        <v>155</v>
      </c>
      <c r="E43" s="14" t="s">
        <v>160</v>
      </c>
      <c r="F43" s="14"/>
      <c r="G43" s="16">
        <v>4800</v>
      </c>
      <c r="H43" s="14">
        <v>4300</v>
      </c>
      <c r="I43" s="14">
        <v>4300</v>
      </c>
      <c r="J43" s="14">
        <v>4300</v>
      </c>
      <c r="K43" s="14">
        <v>3450</v>
      </c>
      <c r="L43" s="14" t="s">
        <v>161</v>
      </c>
    </row>
    <row r="44" spans="1:12">
      <c r="A44" s="14">
        <v>39</v>
      </c>
      <c r="B44" s="14" t="s">
        <v>162</v>
      </c>
      <c r="C44" s="14" t="s">
        <v>163</v>
      </c>
      <c r="D44" s="14" t="s">
        <v>164</v>
      </c>
      <c r="E44" s="14" t="s">
        <v>165</v>
      </c>
      <c r="F44" s="14"/>
      <c r="G44" s="16">
        <v>7200</v>
      </c>
      <c r="H44" s="14">
        <v>6480</v>
      </c>
      <c r="I44" s="14">
        <v>6480</v>
      </c>
      <c r="J44" s="14">
        <v>5830</v>
      </c>
      <c r="K44" s="14">
        <v>4960</v>
      </c>
      <c r="L44" s="14" t="s">
        <v>166</v>
      </c>
    </row>
    <row r="45" spans="1:12">
      <c r="A45" s="14">
        <v>40</v>
      </c>
      <c r="B45" s="14" t="s">
        <v>167</v>
      </c>
      <c r="C45" s="14" t="s">
        <v>168</v>
      </c>
      <c r="D45" s="14" t="s">
        <v>169</v>
      </c>
      <c r="E45" s="14" t="s">
        <v>170</v>
      </c>
      <c r="F45" s="14"/>
      <c r="G45" s="16">
        <v>6700</v>
      </c>
      <c r="H45" s="14">
        <v>6000</v>
      </c>
      <c r="I45" s="14">
        <v>6000</v>
      </c>
      <c r="J45" s="14">
        <v>6000</v>
      </c>
      <c r="K45" s="14">
        <f>J45*0.8</f>
        <v>4800</v>
      </c>
      <c r="L45" s="14" t="s">
        <v>171</v>
      </c>
    </row>
    <row r="46" spans="1:12">
      <c r="A46" s="14">
        <v>41</v>
      </c>
      <c r="B46" s="14" t="s">
        <v>172</v>
      </c>
      <c r="C46" s="14" t="s">
        <v>173</v>
      </c>
      <c r="D46" s="14" t="s">
        <v>174</v>
      </c>
      <c r="E46" s="14" t="s">
        <v>175</v>
      </c>
      <c r="F46" s="14"/>
      <c r="G46" s="16">
        <v>10500</v>
      </c>
      <c r="H46" s="14">
        <v>9300</v>
      </c>
      <c r="I46" s="14">
        <v>9300</v>
      </c>
      <c r="J46" s="14">
        <v>9300</v>
      </c>
      <c r="K46" s="14">
        <v>7450</v>
      </c>
      <c r="L46" s="14" t="s">
        <v>176</v>
      </c>
    </row>
    <row r="47" ht="24" spans="1:12">
      <c r="A47" s="14">
        <v>42</v>
      </c>
      <c r="B47" s="14" t="s">
        <v>177</v>
      </c>
      <c r="C47" s="14" t="s">
        <v>178</v>
      </c>
      <c r="D47" s="14" t="s">
        <v>174</v>
      </c>
      <c r="E47" s="14" t="s">
        <v>179</v>
      </c>
      <c r="F47" s="14"/>
      <c r="G47" s="16">
        <v>10500</v>
      </c>
      <c r="H47" s="14">
        <v>9300</v>
      </c>
      <c r="I47" s="14">
        <v>9300</v>
      </c>
      <c r="J47" s="14">
        <v>9300</v>
      </c>
      <c r="K47" s="14">
        <v>7450</v>
      </c>
      <c r="L47" s="14" t="s">
        <v>180</v>
      </c>
    </row>
    <row r="48" spans="1:12">
      <c r="A48" s="14">
        <v>43</v>
      </c>
      <c r="B48" s="14" t="s">
        <v>181</v>
      </c>
      <c r="C48" s="14" t="s">
        <v>182</v>
      </c>
      <c r="D48" s="14" t="s">
        <v>155</v>
      </c>
      <c r="E48" s="14" t="s">
        <v>183</v>
      </c>
      <c r="F48" s="14"/>
      <c r="G48" s="16">
        <v>5700</v>
      </c>
      <c r="H48" s="14">
        <v>5100</v>
      </c>
      <c r="I48" s="14">
        <v>5100</v>
      </c>
      <c r="J48" s="14">
        <v>5100</v>
      </c>
      <c r="K48" s="14">
        <v>4100</v>
      </c>
      <c r="L48" s="14" t="s">
        <v>161</v>
      </c>
    </row>
    <row r="49" spans="1:12">
      <c r="A49" s="14">
        <v>44</v>
      </c>
      <c r="B49" s="14" t="s">
        <v>184</v>
      </c>
      <c r="C49" s="14" t="s">
        <v>185</v>
      </c>
      <c r="D49" s="14" t="s">
        <v>186</v>
      </c>
      <c r="E49" s="17"/>
      <c r="F49" s="14" t="s">
        <v>187</v>
      </c>
      <c r="G49" s="16">
        <v>8500</v>
      </c>
      <c r="H49" s="14">
        <v>8000</v>
      </c>
      <c r="I49" s="14">
        <v>8000</v>
      </c>
      <c r="J49" s="14">
        <v>7500</v>
      </c>
      <c r="K49" s="14">
        <v>6500</v>
      </c>
      <c r="L49" s="14"/>
    </row>
  </sheetData>
  <mergeCells count="10">
    <mergeCell ref="A1:B1"/>
    <mergeCell ref="A2:L2"/>
    <mergeCell ref="G4:K4"/>
    <mergeCell ref="A4:A5"/>
    <mergeCell ref="B4:B5"/>
    <mergeCell ref="C4:C5"/>
    <mergeCell ref="D4:D5"/>
    <mergeCell ref="E4:E5"/>
    <mergeCell ref="F4:F5"/>
    <mergeCell ref="L4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2021-09-24T08:12:50Z</dcterms:created>
  <dcterms:modified xsi:type="dcterms:W3CDTF">2021-09-24T08:13:14Z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B028EA5345F94CE89A5F155A066F546A</vt:lpwstr>
  </property>
  <property fmtid="{D5CDD505-2E9C-101B-9397-08002B2CF9AE}" pid="3" name="KSOProductBuildVer">
    <vt:lpwstr>2052-11.1.0.10700</vt:lpwstr>
  </property>
</Properties>
</file>