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<sst xmlns="http://schemas.openxmlformats.org/spreadsheetml/2006/main" count="226" uniqueCount="186">
  <si>
    <t>附件1</t>
  </si>
  <si>
    <t>泉州市公立医疗机构第五批西医病种收费标准表</t>
  </si>
  <si>
    <t>单位：元</t>
  </si>
  <si>
    <t>序号</t>
  </si>
  <si>
    <t>国家编码</t>
  </si>
  <si>
    <t>病种编码</t>
  </si>
  <si>
    <t>病种名称
（主诊断）</t>
  </si>
  <si>
    <t>主操作</t>
  </si>
  <si>
    <t>除外内容</t>
  </si>
  <si>
    <t>收费标准</t>
  </si>
  <si>
    <t>说明</t>
  </si>
  <si>
    <t>A档</t>
  </si>
  <si>
    <t>B档</t>
  </si>
  <si>
    <t>C档</t>
  </si>
  <si>
    <t>D档</t>
  </si>
  <si>
    <t>E档</t>
  </si>
  <si>
    <t>BC53906</t>
  </si>
  <si>
    <t>BZ0000146</t>
  </si>
  <si>
    <t>宫颈癌</t>
  </si>
  <si>
    <t>经腹腔镜全子宫切除术</t>
  </si>
  <si>
    <t>BC53914</t>
  </si>
  <si>
    <t>BZ0000147</t>
  </si>
  <si>
    <t>腹腔镜联合阴式全子宫切除术</t>
  </si>
  <si>
    <t>BC53901</t>
  </si>
  <si>
    <t>BZ0000148</t>
  </si>
  <si>
    <t>经腹膜外盆腔淋巴结切除术</t>
  </si>
  <si>
    <t>BC53907</t>
  </si>
  <si>
    <t>BZ0000149</t>
  </si>
  <si>
    <t>经腹全子宫切除术</t>
  </si>
  <si>
    <t>BC53919</t>
  </si>
  <si>
    <t>BZ0000150</t>
  </si>
  <si>
    <t>经腹广泛性子宫切除术</t>
  </si>
  <si>
    <t>BC53909</t>
  </si>
  <si>
    <t>BZ0000151</t>
  </si>
  <si>
    <t>经腹腔镜广泛子宫切除术</t>
  </si>
  <si>
    <t>BC32902</t>
  </si>
  <si>
    <t>BZ0000181</t>
  </si>
  <si>
    <t>喉癌</t>
  </si>
  <si>
    <t>喉全切除术</t>
  </si>
  <si>
    <t>BC32901</t>
  </si>
  <si>
    <t>BZ0000182</t>
  </si>
  <si>
    <t>喉次全切除术</t>
  </si>
  <si>
    <t>BC15908</t>
  </si>
  <si>
    <t>BZ0000207</t>
  </si>
  <si>
    <t>食管癌</t>
  </si>
  <si>
    <t>食管癌切除胃代食管胸内吻合术</t>
  </si>
  <si>
    <t>BE11700</t>
  </si>
  <si>
    <t>BZ0000232</t>
  </si>
  <si>
    <t>2型糖尿病伴有多个并发症</t>
  </si>
  <si>
    <t>BL50800</t>
  </si>
  <si>
    <t>BZ0000240</t>
  </si>
  <si>
    <t>急性荨麻疹</t>
  </si>
  <si>
    <t>BM06906</t>
  </si>
  <si>
    <t>BZ0000241</t>
  </si>
  <si>
    <t>类风湿性多部位关节炎</t>
  </si>
  <si>
    <t>BP23900</t>
  </si>
  <si>
    <t>BZ0000246</t>
  </si>
  <si>
    <t>新生儿肺炎</t>
  </si>
  <si>
    <t>BH66342</t>
  </si>
  <si>
    <t>BZ0000278</t>
  </si>
  <si>
    <t>慢性化脓性中耳炎</t>
  </si>
  <si>
    <t>鼓室成形术,I型</t>
  </si>
  <si>
    <t>BI87201</t>
  </si>
  <si>
    <t>BZ0000295</t>
  </si>
  <si>
    <t>下肢深静脉瓣膜功能不全</t>
  </si>
  <si>
    <t>大隐静脉高位结扎和剥脱术</t>
  </si>
  <si>
    <t>单侧</t>
  </si>
  <si>
    <t>BI87203</t>
  </si>
  <si>
    <t>BZ0000296</t>
  </si>
  <si>
    <t>双侧</t>
  </si>
  <si>
    <t>BN18513</t>
  </si>
  <si>
    <t>BZ0000298</t>
  </si>
  <si>
    <t>慢性肾脏病5期</t>
  </si>
  <si>
    <t>腹膜透析管置入术</t>
  </si>
  <si>
    <t>BN20139</t>
  </si>
  <si>
    <t>BZ0000306</t>
  </si>
  <si>
    <t>输尿管结石</t>
  </si>
  <si>
    <t>经尿道输尿管/肾盂激光碎石术</t>
  </si>
  <si>
    <t>BK80304</t>
  </si>
  <si>
    <t>BZ0000308</t>
  </si>
  <si>
    <t>胆总管结石伴胆管炎</t>
  </si>
  <si>
    <t>腹腔镜下胆总管切开取石术</t>
  </si>
  <si>
    <t>BK80318</t>
  </si>
  <si>
    <t>BZ0000309</t>
  </si>
  <si>
    <t>胆总管结石伴急性胆管炎</t>
  </si>
  <si>
    <t>BD06904</t>
  </si>
  <si>
    <t>BZ0000317</t>
  </si>
  <si>
    <t>宫颈的原位癌</t>
  </si>
  <si>
    <t>子宫颈病损烧灼破坏术</t>
  </si>
  <si>
    <t>BD06902</t>
  </si>
  <si>
    <t>BZ0000318</t>
  </si>
  <si>
    <t>子宫颈锥形切除术</t>
  </si>
  <si>
    <t>BD06900</t>
  </si>
  <si>
    <t>BZ0000319</t>
  </si>
  <si>
    <t>经腹筋膜外全子宫切除术</t>
  </si>
  <si>
    <t>BC53930</t>
  </si>
  <si>
    <t>BZ0000320</t>
  </si>
  <si>
    <t>子宫颈环形电切术</t>
  </si>
  <si>
    <t>BD25108</t>
  </si>
  <si>
    <t>BZ0000326</t>
  </si>
  <si>
    <t>子宫壁内平滑肌瘤</t>
  </si>
  <si>
    <t>腹腔镜子宫病损切除术</t>
  </si>
  <si>
    <t>BN85003</t>
  </si>
  <si>
    <t>BZ0000328</t>
  </si>
  <si>
    <t>子宫内膜息肉样增生</t>
  </si>
  <si>
    <t>宫腔镜子宫病损切除术</t>
  </si>
  <si>
    <t>BN85601</t>
  </si>
  <si>
    <t>BZ0000329</t>
  </si>
  <si>
    <t>子宫内粘连</t>
  </si>
  <si>
    <t>宫腔镜子宫内膜粘连松解术</t>
  </si>
  <si>
    <t>BD25008</t>
  </si>
  <si>
    <t>BZ0000330</t>
  </si>
  <si>
    <t>子宫黏膜下平滑肌瘤</t>
  </si>
  <si>
    <t>BD25009</t>
  </si>
  <si>
    <t>BZ0000331</t>
  </si>
  <si>
    <t>子宫肌瘤切除术</t>
  </si>
  <si>
    <t>BD25909</t>
  </si>
  <si>
    <t>BZ0000332</t>
  </si>
  <si>
    <t>子宫平滑肌瘤</t>
  </si>
  <si>
    <t>BD25908</t>
  </si>
  <si>
    <t>BZ0000334</t>
  </si>
  <si>
    <t>BN80009</t>
  </si>
  <si>
    <t>BZ0000335</t>
  </si>
  <si>
    <t>子宫腺肌病</t>
  </si>
  <si>
    <t>腹腔镜经腹全子宫切除术</t>
  </si>
  <si>
    <t>BN80032</t>
  </si>
  <si>
    <t>BZ0000336</t>
  </si>
  <si>
    <t>子宫肌腺症</t>
  </si>
  <si>
    <t>BE07904</t>
  </si>
  <si>
    <t>BZ0000345</t>
  </si>
  <si>
    <t>甲状腺肿物</t>
  </si>
  <si>
    <t>甲状腺病损切除术</t>
  </si>
  <si>
    <t>BE07900</t>
  </si>
  <si>
    <t>BZ0000346</t>
  </si>
  <si>
    <t>腔镜下甲状腺病损切除术</t>
  </si>
  <si>
    <t>BE04901</t>
  </si>
  <si>
    <t>BZ0000347</t>
  </si>
  <si>
    <t>结节性甲状腺肿</t>
  </si>
  <si>
    <t>单侧甲状腺叶切除术</t>
  </si>
  <si>
    <t>BE04908</t>
  </si>
  <si>
    <t>BZ0000348</t>
  </si>
  <si>
    <t>腔镜下单侧甲状腺切除术</t>
  </si>
  <si>
    <t>BE04913</t>
  </si>
  <si>
    <t>BZ0000349</t>
  </si>
  <si>
    <t>BE04915</t>
  </si>
  <si>
    <t>BZ0000350</t>
  </si>
  <si>
    <t>BN43300</t>
  </si>
  <si>
    <t>BZ0000356</t>
  </si>
  <si>
    <t>鞘膜积液</t>
  </si>
  <si>
    <t>睾丸鞘状突高位结扎术</t>
  </si>
  <si>
    <t>BN43301</t>
  </si>
  <si>
    <t>BZ0000357</t>
  </si>
  <si>
    <t>精索鞘膜积液</t>
  </si>
  <si>
    <t>BC50900</t>
  </si>
  <si>
    <t>BZ0000358</t>
  </si>
  <si>
    <t>乳房恶性肿瘤</t>
  </si>
  <si>
    <t>单侧乳房切除术/双侧乳房切除术/双侧单纯乳房切除术</t>
  </si>
  <si>
    <t>BC50917</t>
  </si>
  <si>
    <t>BZ0000359</t>
  </si>
  <si>
    <t>单侧乳腺改良根治术/双侧乳腺改良根治术</t>
  </si>
  <si>
    <t>BD24x02</t>
  </si>
  <si>
    <t>BZ0000360</t>
  </si>
  <si>
    <t>乳房良性肿瘤</t>
  </si>
  <si>
    <t>乳房病损切除术</t>
  </si>
  <si>
    <t>BD24x00</t>
  </si>
  <si>
    <t>BZ0000361</t>
  </si>
  <si>
    <t>BD24x05</t>
  </si>
  <si>
    <t>BZ0000362</t>
  </si>
  <si>
    <t>乳房腺体区段切除术</t>
  </si>
  <si>
    <t>BD24x16</t>
  </si>
  <si>
    <t>BZ0000363</t>
  </si>
  <si>
    <t>BN60200</t>
  </si>
  <si>
    <t>BZ0000364</t>
  </si>
  <si>
    <t>乳腺腺病</t>
  </si>
  <si>
    <t>乳房病损切除术/乳房病损局部切除术</t>
  </si>
  <si>
    <t>BN60201</t>
  </si>
  <si>
    <t>BZ0000365</t>
  </si>
  <si>
    <t>BK40906</t>
  </si>
  <si>
    <t>BZ0000385</t>
  </si>
  <si>
    <t>腹股沟斜疝</t>
  </si>
  <si>
    <t>腹腔镜下单侧腹股沟斜疝无张力修补术</t>
  </si>
  <si>
    <t>补片</t>
  </si>
  <si>
    <t>BK40219</t>
  </si>
  <si>
    <t>BZ0000386</t>
  </si>
  <si>
    <t>双侧腹股沟斜疝</t>
  </si>
  <si>
    <t>腹腔镜下双侧腹股沟斜疝修补术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</si>
</sst>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0.00_);[Red]\(0.00\)"/>
    <numFmt numFmtId="179" formatCode="[$-F400]h:mm:ss\ AM/PM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name val="方正小标宋简体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27" fillId="0" borderId="0"/>
    <xf numFmtId="0" fontId="22" fillId="16" borderId="5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>
      <alignment vertical="center"/>
    </xf>
    <xf numFmtId="0" fontId="29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6" fontId="6" fillId="0" borderId="2" xfId="50" applyNumberFormat="1" applyFont="1" applyFill="1" applyBorder="1" applyAlignment="1">
      <alignment horizontal="center" vertical="center" wrapText="1"/>
    </xf>
    <xf numFmtId="178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3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25" applyFont="1" applyFill="1" applyBorder="1" applyAlignment="1">
      <alignment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2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3" fillId="0" borderId="1" xfId="52" applyFont="1" applyFill="1" applyBorder="1" applyAlignment="1">
      <alignment horizontal="center" vertical="center" wrapText="1"/>
    </xf>
    <xf numFmtId="178" fontId="3" fillId="0" borderId="1" xfId="51" applyNumberFormat="1" applyFont="1" applyFill="1" applyBorder="1" applyAlignment="1">
      <alignment vertical="center" wrapText="1"/>
    </xf>
    <xf numFmtId="178" fontId="3" fillId="0" borderId="1" xfId="51" applyNumberFormat="1" applyFont="1" applyFill="1" applyBorder="1" applyAlignment="1">
      <alignment horizontal="left" vertical="center" wrapText="1"/>
    </xf>
    <xf numFmtId="179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9" fontId="3" fillId="0" borderId="1" xfId="5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2 6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workbookViewId="0">
      <selection activeCell="A1" sqref="A1:L56"/>
    </sheetView>
  </sheetViews>
  <sheetFormatPr defaultColWidth="9" defaultRowHeight="13.5"/>
  <cols>
    <col min="1" max="1" width="6.25" customWidth="1"/>
    <col min="2" max="2" width="10.375" customWidth="1"/>
    <col min="3" max="3" width="11.125" customWidth="1"/>
    <col min="4" max="4" width="22.125" customWidth="1"/>
    <col min="5" max="5" width="28.25" customWidth="1"/>
    <col min="6" max="6" width="9.5" customWidth="1"/>
    <col min="7" max="11" width="9.125" customWidth="1"/>
    <col min="12" max="12" width="7.75" customWidth="1"/>
  </cols>
  <sheetData>
    <row r="1" ht="20.25" spans="1:12">
      <c r="A1" s="1" t="s">
        <v>0</v>
      </c>
      <c r="B1" s="1"/>
      <c r="C1" s="2"/>
      <c r="D1" s="2"/>
      <c r="E1" s="3"/>
      <c r="F1" s="4"/>
      <c r="G1" s="5"/>
      <c r="H1" s="6"/>
      <c r="I1" s="6"/>
      <c r="J1" s="6"/>
      <c r="K1" s="6"/>
      <c r="L1" s="29"/>
    </row>
    <row r="2" ht="24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4" spans="1:12">
      <c r="A3" s="7"/>
      <c r="B3" s="7"/>
      <c r="C3" s="7"/>
      <c r="D3" s="7"/>
      <c r="E3" s="7"/>
      <c r="F3" s="7"/>
      <c r="G3" s="8"/>
      <c r="H3" s="7"/>
      <c r="I3" s="7"/>
      <c r="J3" s="7"/>
      <c r="K3" s="7"/>
      <c r="L3" s="30" t="s">
        <v>2</v>
      </c>
    </row>
    <row r="4" spans="1:12">
      <c r="A4" s="9" t="s">
        <v>3</v>
      </c>
      <c r="B4" s="10" t="s">
        <v>4</v>
      </c>
      <c r="C4" s="10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3"/>
      <c r="I4" s="13"/>
      <c r="J4" s="13"/>
      <c r="K4" s="13"/>
      <c r="L4" s="31" t="s">
        <v>10</v>
      </c>
    </row>
    <row r="5" spans="1:12">
      <c r="A5" s="9"/>
      <c r="B5" s="14"/>
      <c r="C5" s="14"/>
      <c r="D5" s="11"/>
      <c r="E5" s="11"/>
      <c r="F5" s="11"/>
      <c r="G5" s="12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31"/>
    </row>
    <row r="6" spans="1:12">
      <c r="A6" s="15">
        <v>1</v>
      </c>
      <c r="B6" s="15" t="s">
        <v>16</v>
      </c>
      <c r="C6" s="15" t="s">
        <v>17</v>
      </c>
      <c r="D6" s="16" t="s">
        <v>18</v>
      </c>
      <c r="E6" s="17" t="s">
        <v>19</v>
      </c>
      <c r="F6" s="18"/>
      <c r="G6" s="19">
        <v>28000</v>
      </c>
      <c r="H6" s="19">
        <v>24000</v>
      </c>
      <c r="I6" s="19">
        <v>24000</v>
      </c>
      <c r="J6" s="19">
        <v>22000</v>
      </c>
      <c r="K6" s="19">
        <v>17000</v>
      </c>
      <c r="L6" s="19"/>
    </row>
    <row r="7" spans="1:12">
      <c r="A7" s="15">
        <v>2</v>
      </c>
      <c r="B7" s="15" t="s">
        <v>20</v>
      </c>
      <c r="C7" s="15" t="s">
        <v>21</v>
      </c>
      <c r="D7" s="16" t="s">
        <v>18</v>
      </c>
      <c r="E7" s="17" t="s">
        <v>22</v>
      </c>
      <c r="F7" s="18"/>
      <c r="G7" s="19">
        <v>29000</v>
      </c>
      <c r="H7" s="19">
        <v>24500</v>
      </c>
      <c r="I7" s="19">
        <v>24500</v>
      </c>
      <c r="J7" s="19">
        <v>23000</v>
      </c>
      <c r="K7" s="19">
        <f>I7*0.7</f>
        <v>17150</v>
      </c>
      <c r="L7" s="19"/>
    </row>
    <row r="8" spans="1:12">
      <c r="A8" s="15">
        <v>3</v>
      </c>
      <c r="B8" s="15" t="s">
        <v>23</v>
      </c>
      <c r="C8" s="15" t="s">
        <v>24</v>
      </c>
      <c r="D8" s="16" t="s">
        <v>18</v>
      </c>
      <c r="E8" s="17" t="s">
        <v>25</v>
      </c>
      <c r="F8" s="18"/>
      <c r="G8" s="19">
        <v>20000</v>
      </c>
      <c r="H8" s="15">
        <v>17000</v>
      </c>
      <c r="I8" s="15">
        <v>17000</v>
      </c>
      <c r="J8" s="15">
        <v>15000</v>
      </c>
      <c r="K8" s="15">
        <f>I8*0.7</f>
        <v>11900</v>
      </c>
      <c r="L8" s="19"/>
    </row>
    <row r="9" spans="1:12">
      <c r="A9" s="15">
        <v>4</v>
      </c>
      <c r="B9" s="15" t="s">
        <v>26</v>
      </c>
      <c r="C9" s="15" t="s">
        <v>27</v>
      </c>
      <c r="D9" s="16" t="s">
        <v>18</v>
      </c>
      <c r="E9" s="17" t="s">
        <v>28</v>
      </c>
      <c r="F9" s="18"/>
      <c r="G9" s="19">
        <v>26000</v>
      </c>
      <c r="H9" s="15">
        <v>22000</v>
      </c>
      <c r="I9" s="15">
        <v>22000</v>
      </c>
      <c r="J9" s="15">
        <v>20000</v>
      </c>
      <c r="K9" s="15">
        <v>15500</v>
      </c>
      <c r="L9" s="19"/>
    </row>
    <row r="10" spans="1:12">
      <c r="A10" s="15">
        <v>5</v>
      </c>
      <c r="B10" s="15" t="s">
        <v>29</v>
      </c>
      <c r="C10" s="15" t="s">
        <v>30</v>
      </c>
      <c r="D10" s="16" t="s">
        <v>18</v>
      </c>
      <c r="E10" s="17" t="s">
        <v>31</v>
      </c>
      <c r="F10" s="18"/>
      <c r="G10" s="19">
        <v>30000</v>
      </c>
      <c r="H10" s="15">
        <v>25000</v>
      </c>
      <c r="I10" s="19">
        <v>25000</v>
      </c>
      <c r="J10" s="19">
        <v>24300</v>
      </c>
      <c r="K10" s="19">
        <v>17500</v>
      </c>
      <c r="L10" s="19"/>
    </row>
    <row r="11" spans="1:12">
      <c r="A11" s="15">
        <v>6</v>
      </c>
      <c r="B11" s="15" t="s">
        <v>32</v>
      </c>
      <c r="C11" s="15" t="s">
        <v>33</v>
      </c>
      <c r="D11" s="16" t="s">
        <v>18</v>
      </c>
      <c r="E11" s="17" t="s">
        <v>34</v>
      </c>
      <c r="F11" s="18"/>
      <c r="G11" s="19">
        <v>32000</v>
      </c>
      <c r="H11" s="15">
        <v>27000</v>
      </c>
      <c r="I11" s="19">
        <v>27000</v>
      </c>
      <c r="J11" s="19">
        <v>25000</v>
      </c>
      <c r="K11" s="19">
        <v>18500</v>
      </c>
      <c r="L11" s="19"/>
    </row>
    <row r="12" spans="1:12">
      <c r="A12" s="15">
        <v>7</v>
      </c>
      <c r="B12" s="15" t="s">
        <v>35</v>
      </c>
      <c r="C12" s="15" t="s">
        <v>36</v>
      </c>
      <c r="D12" s="20" t="s">
        <v>37</v>
      </c>
      <c r="E12" s="21" t="s">
        <v>38</v>
      </c>
      <c r="F12" s="22"/>
      <c r="G12" s="19">
        <v>42000</v>
      </c>
      <c r="H12" s="15">
        <v>35700</v>
      </c>
      <c r="I12" s="15">
        <f>G12*0.85</f>
        <v>35700</v>
      </c>
      <c r="J12" s="15">
        <v>32000</v>
      </c>
      <c r="K12" s="15">
        <v>24000</v>
      </c>
      <c r="L12" s="15"/>
    </row>
    <row r="13" spans="1:12">
      <c r="A13" s="15">
        <v>8</v>
      </c>
      <c r="B13" s="15" t="s">
        <v>39</v>
      </c>
      <c r="C13" s="15" t="s">
        <v>40</v>
      </c>
      <c r="D13" s="20" t="s">
        <v>37</v>
      </c>
      <c r="E13" s="21" t="s">
        <v>41</v>
      </c>
      <c r="F13" s="22"/>
      <c r="G13" s="19">
        <v>35000</v>
      </c>
      <c r="H13" s="15">
        <v>30000</v>
      </c>
      <c r="I13" s="15">
        <v>30000</v>
      </c>
      <c r="J13" s="15">
        <f>I13*0.9</f>
        <v>27000</v>
      </c>
      <c r="K13" s="15">
        <f>I13*0.7</f>
        <v>21000</v>
      </c>
      <c r="L13" s="15"/>
    </row>
    <row r="14" spans="1:12">
      <c r="A14" s="15">
        <v>9</v>
      </c>
      <c r="B14" s="15" t="s">
        <v>42</v>
      </c>
      <c r="C14" s="15" t="s">
        <v>43</v>
      </c>
      <c r="D14" s="20" t="s">
        <v>44</v>
      </c>
      <c r="E14" s="21" t="s">
        <v>45</v>
      </c>
      <c r="F14" s="22"/>
      <c r="G14" s="19">
        <v>85000</v>
      </c>
      <c r="H14" s="15">
        <v>76500</v>
      </c>
      <c r="I14" s="15">
        <v>76500</v>
      </c>
      <c r="J14" s="15">
        <v>68900</v>
      </c>
      <c r="K14" s="15">
        <v>58600</v>
      </c>
      <c r="L14" s="15"/>
    </row>
    <row r="15" spans="1:12">
      <c r="A15" s="15">
        <v>10</v>
      </c>
      <c r="B15" s="15" t="s">
        <v>46</v>
      </c>
      <c r="C15" s="15" t="s">
        <v>47</v>
      </c>
      <c r="D15" s="23" t="s">
        <v>48</v>
      </c>
      <c r="E15" s="24"/>
      <c r="F15" s="25"/>
      <c r="G15" s="19">
        <v>9200</v>
      </c>
      <c r="H15" s="15">
        <v>9050</v>
      </c>
      <c r="I15" s="15">
        <v>9050</v>
      </c>
      <c r="J15" s="15">
        <v>8600</v>
      </c>
      <c r="K15" s="15">
        <v>6300</v>
      </c>
      <c r="L15" s="25"/>
    </row>
    <row r="16" spans="1:12">
      <c r="A16" s="15">
        <v>11</v>
      </c>
      <c r="B16" s="15" t="s">
        <v>49</v>
      </c>
      <c r="C16" s="15" t="s">
        <v>50</v>
      </c>
      <c r="D16" s="26" t="s">
        <v>51</v>
      </c>
      <c r="E16" s="27"/>
      <c r="F16" s="15"/>
      <c r="G16" s="19">
        <v>4100</v>
      </c>
      <c r="H16" s="15">
        <v>3600</v>
      </c>
      <c r="I16" s="15">
        <v>3600</v>
      </c>
      <c r="J16" s="15">
        <v>3400</v>
      </c>
      <c r="K16" s="15">
        <v>2550</v>
      </c>
      <c r="L16" s="15"/>
    </row>
    <row r="17" spans="1:12">
      <c r="A17" s="15">
        <v>12</v>
      </c>
      <c r="B17" s="15" t="s">
        <v>52</v>
      </c>
      <c r="C17" s="15" t="s">
        <v>53</v>
      </c>
      <c r="D17" s="23" t="s">
        <v>54</v>
      </c>
      <c r="E17" s="24"/>
      <c r="F17" s="25"/>
      <c r="G17" s="19">
        <v>9500</v>
      </c>
      <c r="H17" s="15">
        <v>8800</v>
      </c>
      <c r="I17" s="15">
        <v>8800</v>
      </c>
      <c r="J17" s="15">
        <v>8500</v>
      </c>
      <c r="K17" s="15">
        <v>6200</v>
      </c>
      <c r="L17" s="32"/>
    </row>
    <row r="18" spans="1:12">
      <c r="A18" s="15">
        <v>13</v>
      </c>
      <c r="B18" s="15" t="s">
        <v>55</v>
      </c>
      <c r="C18" s="15" t="s">
        <v>56</v>
      </c>
      <c r="D18" s="23" t="s">
        <v>57</v>
      </c>
      <c r="E18" s="24"/>
      <c r="F18" s="25"/>
      <c r="G18" s="19">
        <v>7400</v>
      </c>
      <c r="H18" s="15">
        <v>7000</v>
      </c>
      <c r="I18" s="15">
        <v>7000</v>
      </c>
      <c r="J18" s="15">
        <v>7000</v>
      </c>
      <c r="K18" s="15">
        <v>5200</v>
      </c>
      <c r="L18" s="25"/>
    </row>
    <row r="19" spans="1:12">
      <c r="A19" s="15">
        <v>14</v>
      </c>
      <c r="B19" s="15" t="s">
        <v>58</v>
      </c>
      <c r="C19" s="15" t="s">
        <v>59</v>
      </c>
      <c r="D19" s="24" t="s">
        <v>60</v>
      </c>
      <c r="E19" s="24" t="s">
        <v>61</v>
      </c>
      <c r="F19" s="15"/>
      <c r="G19" s="19">
        <v>6200</v>
      </c>
      <c r="H19" s="15">
        <v>5600</v>
      </c>
      <c r="I19" s="15">
        <v>5600</v>
      </c>
      <c r="J19" s="15">
        <v>5300</v>
      </c>
      <c r="K19" s="15">
        <v>4700</v>
      </c>
      <c r="L19" s="15"/>
    </row>
    <row r="20" spans="1:12">
      <c r="A20" s="15">
        <v>15</v>
      </c>
      <c r="B20" s="15" t="s">
        <v>62</v>
      </c>
      <c r="C20" s="15" t="s">
        <v>63</v>
      </c>
      <c r="D20" s="23" t="s">
        <v>64</v>
      </c>
      <c r="E20" s="24" t="s">
        <v>65</v>
      </c>
      <c r="F20" s="25"/>
      <c r="G20" s="19">
        <v>8100</v>
      </c>
      <c r="H20" s="15">
        <v>7300</v>
      </c>
      <c r="I20" s="15">
        <v>7300</v>
      </c>
      <c r="J20" s="15">
        <v>6550</v>
      </c>
      <c r="K20" s="15">
        <v>5570</v>
      </c>
      <c r="L20" s="25" t="s">
        <v>66</v>
      </c>
    </row>
    <row r="21" spans="1:12">
      <c r="A21" s="15">
        <v>16</v>
      </c>
      <c r="B21" s="15" t="s">
        <v>67</v>
      </c>
      <c r="C21" s="15" t="s">
        <v>68</v>
      </c>
      <c r="D21" s="23" t="s">
        <v>64</v>
      </c>
      <c r="E21" s="24" t="s">
        <v>65</v>
      </c>
      <c r="F21" s="25"/>
      <c r="G21" s="19">
        <v>10000</v>
      </c>
      <c r="H21" s="15">
        <v>9000</v>
      </c>
      <c r="I21" s="15">
        <v>9000</v>
      </c>
      <c r="J21" s="15">
        <v>8100</v>
      </c>
      <c r="K21" s="15">
        <v>6880</v>
      </c>
      <c r="L21" s="25" t="s">
        <v>69</v>
      </c>
    </row>
    <row r="22" spans="1:12">
      <c r="A22" s="15">
        <v>17</v>
      </c>
      <c r="B22" s="15" t="s">
        <v>70</v>
      </c>
      <c r="C22" s="15" t="s">
        <v>71</v>
      </c>
      <c r="D22" s="23" t="s">
        <v>72</v>
      </c>
      <c r="E22" s="24" t="s">
        <v>73</v>
      </c>
      <c r="F22" s="25"/>
      <c r="G22" s="19">
        <v>10500</v>
      </c>
      <c r="H22" s="15">
        <v>10000</v>
      </c>
      <c r="I22" s="15">
        <v>10000</v>
      </c>
      <c r="J22" s="15">
        <v>10000</v>
      </c>
      <c r="K22" s="15">
        <v>9200</v>
      </c>
      <c r="L22" s="25"/>
    </row>
    <row r="23" spans="1:12">
      <c r="A23" s="15">
        <v>18</v>
      </c>
      <c r="B23" s="15" t="s">
        <v>74</v>
      </c>
      <c r="C23" s="15" t="s">
        <v>75</v>
      </c>
      <c r="D23" s="23" t="s">
        <v>76</v>
      </c>
      <c r="E23" s="24" t="s">
        <v>77</v>
      </c>
      <c r="F23" s="25"/>
      <c r="G23" s="19">
        <v>14000</v>
      </c>
      <c r="H23" s="15">
        <v>12500</v>
      </c>
      <c r="I23" s="15">
        <v>12500</v>
      </c>
      <c r="J23" s="15">
        <v>11000</v>
      </c>
      <c r="K23" s="15">
        <v>9500</v>
      </c>
      <c r="L23" s="25"/>
    </row>
    <row r="24" spans="1:12">
      <c r="A24" s="15">
        <v>19</v>
      </c>
      <c r="B24" s="15" t="s">
        <v>78</v>
      </c>
      <c r="C24" s="15" t="s">
        <v>79</v>
      </c>
      <c r="D24" s="23" t="s">
        <v>80</v>
      </c>
      <c r="E24" s="24" t="s">
        <v>81</v>
      </c>
      <c r="F24" s="25"/>
      <c r="G24" s="19">
        <v>28000</v>
      </c>
      <c r="H24" s="15">
        <v>23800</v>
      </c>
      <c r="I24" s="15">
        <f>G24*0.85</f>
        <v>23800</v>
      </c>
      <c r="J24" s="15">
        <v>21500</v>
      </c>
      <c r="K24" s="15">
        <v>16500</v>
      </c>
      <c r="L24" s="25"/>
    </row>
    <row r="25" spans="1:12">
      <c r="A25" s="15">
        <v>20</v>
      </c>
      <c r="B25" s="15" t="s">
        <v>82</v>
      </c>
      <c r="C25" s="15" t="s">
        <v>83</v>
      </c>
      <c r="D25" s="23" t="s">
        <v>84</v>
      </c>
      <c r="E25" s="24" t="s">
        <v>81</v>
      </c>
      <c r="F25" s="25"/>
      <c r="G25" s="19">
        <v>28000</v>
      </c>
      <c r="H25" s="15">
        <v>23800</v>
      </c>
      <c r="I25" s="15">
        <f>G25*0.85</f>
        <v>23800</v>
      </c>
      <c r="J25" s="15">
        <v>21500</v>
      </c>
      <c r="K25" s="15">
        <v>16500</v>
      </c>
      <c r="L25" s="25"/>
    </row>
    <row r="26" spans="1:12">
      <c r="A26" s="15">
        <v>21</v>
      </c>
      <c r="B26" s="15" t="s">
        <v>85</v>
      </c>
      <c r="C26" s="15" t="s">
        <v>86</v>
      </c>
      <c r="D26" s="23" t="s">
        <v>87</v>
      </c>
      <c r="E26" s="24" t="s">
        <v>88</v>
      </c>
      <c r="F26" s="25"/>
      <c r="G26" s="19">
        <v>8700</v>
      </c>
      <c r="H26" s="15">
        <v>8000</v>
      </c>
      <c r="I26" s="15">
        <v>8000</v>
      </c>
      <c r="J26" s="15">
        <v>7500</v>
      </c>
      <c r="K26" s="15">
        <v>6800</v>
      </c>
      <c r="L26" s="25"/>
    </row>
    <row r="27" spans="1:12">
      <c r="A27" s="15">
        <v>22</v>
      </c>
      <c r="B27" s="15" t="s">
        <v>89</v>
      </c>
      <c r="C27" s="15" t="s">
        <v>90</v>
      </c>
      <c r="D27" s="23" t="s">
        <v>87</v>
      </c>
      <c r="E27" s="24" t="s">
        <v>91</v>
      </c>
      <c r="F27" s="25"/>
      <c r="G27" s="19">
        <v>7200</v>
      </c>
      <c r="H27" s="15">
        <v>6800</v>
      </c>
      <c r="I27" s="15">
        <v>6800</v>
      </c>
      <c r="J27" s="15">
        <v>6500</v>
      </c>
      <c r="K27" s="15">
        <v>5800</v>
      </c>
      <c r="L27" s="25"/>
    </row>
    <row r="28" spans="1:12">
      <c r="A28" s="15">
        <v>23</v>
      </c>
      <c r="B28" s="15" t="s">
        <v>92</v>
      </c>
      <c r="C28" s="15" t="s">
        <v>93</v>
      </c>
      <c r="D28" s="23" t="s">
        <v>87</v>
      </c>
      <c r="E28" s="24" t="s">
        <v>94</v>
      </c>
      <c r="F28" s="25"/>
      <c r="G28" s="19">
        <v>18000</v>
      </c>
      <c r="H28" s="15">
        <v>15000</v>
      </c>
      <c r="I28" s="15">
        <v>15000</v>
      </c>
      <c r="J28" s="15">
        <v>13000</v>
      </c>
      <c r="K28" s="15">
        <v>10500</v>
      </c>
      <c r="L28" s="25"/>
    </row>
    <row r="29" spans="1:12">
      <c r="A29" s="15">
        <v>24</v>
      </c>
      <c r="B29" s="15" t="s">
        <v>95</v>
      </c>
      <c r="C29" s="15" t="s">
        <v>96</v>
      </c>
      <c r="D29" s="23" t="s">
        <v>87</v>
      </c>
      <c r="E29" s="24" t="s">
        <v>97</v>
      </c>
      <c r="F29" s="25"/>
      <c r="G29" s="19">
        <v>5500</v>
      </c>
      <c r="H29" s="15">
        <v>5300</v>
      </c>
      <c r="I29" s="15">
        <v>5300</v>
      </c>
      <c r="J29" s="15">
        <v>5100</v>
      </c>
      <c r="K29" s="15">
        <v>4900</v>
      </c>
      <c r="L29" s="25"/>
    </row>
    <row r="30" spans="1:12">
      <c r="A30" s="15">
        <v>25</v>
      </c>
      <c r="B30" s="15" t="s">
        <v>98</v>
      </c>
      <c r="C30" s="15" t="s">
        <v>99</v>
      </c>
      <c r="D30" s="23" t="s">
        <v>100</v>
      </c>
      <c r="E30" s="24" t="s">
        <v>101</v>
      </c>
      <c r="F30" s="25"/>
      <c r="G30" s="19">
        <v>14000</v>
      </c>
      <c r="H30" s="15">
        <v>12600</v>
      </c>
      <c r="I30" s="19">
        <v>12600</v>
      </c>
      <c r="J30" s="19">
        <v>11340</v>
      </c>
      <c r="K30" s="19">
        <v>9640</v>
      </c>
      <c r="L30" s="25"/>
    </row>
    <row r="31" spans="1:12">
      <c r="A31" s="15">
        <v>26</v>
      </c>
      <c r="B31" s="15" t="s">
        <v>102</v>
      </c>
      <c r="C31" s="15" t="s">
        <v>103</v>
      </c>
      <c r="D31" s="23" t="s">
        <v>104</v>
      </c>
      <c r="E31" s="24" t="s">
        <v>105</v>
      </c>
      <c r="F31" s="25"/>
      <c r="G31" s="19">
        <v>5600</v>
      </c>
      <c r="H31" s="15">
        <v>5300</v>
      </c>
      <c r="I31" s="15">
        <v>5300</v>
      </c>
      <c r="J31" s="15">
        <v>5100</v>
      </c>
      <c r="K31" s="15">
        <v>4300</v>
      </c>
      <c r="L31" s="25"/>
    </row>
    <row r="32" spans="1:12">
      <c r="A32" s="15">
        <v>27</v>
      </c>
      <c r="B32" s="15" t="s">
        <v>106</v>
      </c>
      <c r="C32" s="15" t="s">
        <v>107</v>
      </c>
      <c r="D32" s="23" t="s">
        <v>108</v>
      </c>
      <c r="E32" s="24" t="s">
        <v>109</v>
      </c>
      <c r="F32" s="25"/>
      <c r="G32" s="19">
        <v>5700</v>
      </c>
      <c r="H32" s="15">
        <v>5500</v>
      </c>
      <c r="I32" s="15">
        <v>5500</v>
      </c>
      <c r="J32" s="15">
        <v>5300</v>
      </c>
      <c r="K32" s="15">
        <v>5100</v>
      </c>
      <c r="L32" s="25"/>
    </row>
    <row r="33" spans="1:12">
      <c r="A33" s="15">
        <v>28</v>
      </c>
      <c r="B33" s="15" t="s">
        <v>110</v>
      </c>
      <c r="C33" s="15" t="s">
        <v>111</v>
      </c>
      <c r="D33" s="23" t="s">
        <v>112</v>
      </c>
      <c r="E33" s="24" t="s">
        <v>101</v>
      </c>
      <c r="F33" s="25"/>
      <c r="G33" s="19">
        <v>14000</v>
      </c>
      <c r="H33" s="15">
        <v>12600</v>
      </c>
      <c r="I33" s="19">
        <v>12600</v>
      </c>
      <c r="J33" s="19">
        <v>11340</v>
      </c>
      <c r="K33" s="19">
        <v>9640</v>
      </c>
      <c r="L33" s="25"/>
    </row>
    <row r="34" spans="1:12">
      <c r="A34" s="15">
        <v>29</v>
      </c>
      <c r="B34" s="15" t="s">
        <v>113</v>
      </c>
      <c r="C34" s="15" t="s">
        <v>114</v>
      </c>
      <c r="D34" s="23" t="s">
        <v>112</v>
      </c>
      <c r="E34" s="24" t="s">
        <v>115</v>
      </c>
      <c r="F34" s="25"/>
      <c r="G34" s="19">
        <v>12500</v>
      </c>
      <c r="H34" s="15">
        <v>11000</v>
      </c>
      <c r="I34" s="15">
        <v>11000</v>
      </c>
      <c r="J34" s="15">
        <v>10000</v>
      </c>
      <c r="K34" s="15">
        <v>8000</v>
      </c>
      <c r="L34" s="25"/>
    </row>
    <row r="35" spans="1:12">
      <c r="A35" s="15">
        <v>30</v>
      </c>
      <c r="B35" s="15" t="s">
        <v>116</v>
      </c>
      <c r="C35" s="15" t="s">
        <v>117</v>
      </c>
      <c r="D35" s="23" t="s">
        <v>118</v>
      </c>
      <c r="E35" s="24" t="s">
        <v>101</v>
      </c>
      <c r="F35" s="25"/>
      <c r="G35" s="19">
        <v>14000</v>
      </c>
      <c r="H35" s="15">
        <v>12600</v>
      </c>
      <c r="I35" s="19">
        <v>12600</v>
      </c>
      <c r="J35" s="19">
        <v>11340</v>
      </c>
      <c r="K35" s="19">
        <v>9640</v>
      </c>
      <c r="L35" s="32"/>
    </row>
    <row r="36" spans="1:12">
      <c r="A36" s="15">
        <v>31</v>
      </c>
      <c r="B36" s="15" t="s">
        <v>119</v>
      </c>
      <c r="C36" s="15" t="s">
        <v>120</v>
      </c>
      <c r="D36" s="23" t="s">
        <v>118</v>
      </c>
      <c r="E36" s="24" t="s">
        <v>115</v>
      </c>
      <c r="F36" s="25"/>
      <c r="G36" s="19">
        <v>12500</v>
      </c>
      <c r="H36" s="15">
        <v>11000</v>
      </c>
      <c r="I36" s="15">
        <v>11000</v>
      </c>
      <c r="J36" s="15">
        <v>10000</v>
      </c>
      <c r="K36" s="15">
        <v>8500</v>
      </c>
      <c r="L36" s="25"/>
    </row>
    <row r="37" spans="1:12">
      <c r="A37" s="15">
        <v>32</v>
      </c>
      <c r="B37" s="15" t="s">
        <v>121</v>
      </c>
      <c r="C37" s="15" t="s">
        <v>122</v>
      </c>
      <c r="D37" s="23" t="s">
        <v>123</v>
      </c>
      <c r="E37" s="24" t="s">
        <v>124</v>
      </c>
      <c r="F37" s="25"/>
      <c r="G37" s="19">
        <v>14000</v>
      </c>
      <c r="H37" s="15">
        <v>13400</v>
      </c>
      <c r="I37" s="19">
        <v>13400</v>
      </c>
      <c r="J37" s="19">
        <v>12800</v>
      </c>
      <c r="K37" s="19">
        <v>10800</v>
      </c>
      <c r="L37" s="25"/>
    </row>
    <row r="38" spans="1:12">
      <c r="A38" s="15">
        <v>33</v>
      </c>
      <c r="B38" s="15" t="s">
        <v>125</v>
      </c>
      <c r="C38" s="15" t="s">
        <v>126</v>
      </c>
      <c r="D38" s="28" t="s">
        <v>127</v>
      </c>
      <c r="E38" s="24" t="s">
        <v>124</v>
      </c>
      <c r="F38" s="25"/>
      <c r="G38" s="19">
        <v>14000</v>
      </c>
      <c r="H38" s="15">
        <v>13400</v>
      </c>
      <c r="I38" s="19">
        <v>13400</v>
      </c>
      <c r="J38" s="19">
        <v>12800</v>
      </c>
      <c r="K38" s="19">
        <v>10800</v>
      </c>
      <c r="L38" s="25"/>
    </row>
    <row r="39" spans="1:12">
      <c r="A39" s="15">
        <v>34</v>
      </c>
      <c r="B39" s="15" t="s">
        <v>128</v>
      </c>
      <c r="C39" s="15" t="s">
        <v>129</v>
      </c>
      <c r="D39" s="23" t="s">
        <v>130</v>
      </c>
      <c r="E39" s="24" t="s">
        <v>131</v>
      </c>
      <c r="F39" s="25"/>
      <c r="G39" s="19">
        <v>11000</v>
      </c>
      <c r="H39" s="15">
        <v>9900</v>
      </c>
      <c r="I39" s="15">
        <v>9900</v>
      </c>
      <c r="J39" s="15">
        <v>8900</v>
      </c>
      <c r="K39" s="15">
        <v>7570</v>
      </c>
      <c r="L39" s="25"/>
    </row>
    <row r="40" spans="1:12">
      <c r="A40" s="15">
        <v>35</v>
      </c>
      <c r="B40" s="15" t="s">
        <v>132</v>
      </c>
      <c r="C40" s="15" t="s">
        <v>133</v>
      </c>
      <c r="D40" s="23" t="s">
        <v>130</v>
      </c>
      <c r="E40" s="24" t="s">
        <v>134</v>
      </c>
      <c r="F40" s="25"/>
      <c r="G40" s="19">
        <v>12000</v>
      </c>
      <c r="H40" s="15">
        <v>10800</v>
      </c>
      <c r="I40" s="15">
        <v>10800</v>
      </c>
      <c r="J40" s="15">
        <v>9750</v>
      </c>
      <c r="K40" s="15">
        <v>8250</v>
      </c>
      <c r="L40" s="25"/>
    </row>
    <row r="41" spans="1:12">
      <c r="A41" s="15">
        <v>36</v>
      </c>
      <c r="B41" s="15" t="s">
        <v>135</v>
      </c>
      <c r="C41" s="15" t="s">
        <v>136</v>
      </c>
      <c r="D41" s="23" t="s">
        <v>137</v>
      </c>
      <c r="E41" s="24" t="s">
        <v>138</v>
      </c>
      <c r="F41" s="25"/>
      <c r="G41" s="19">
        <v>11000</v>
      </c>
      <c r="H41" s="15">
        <v>9900</v>
      </c>
      <c r="I41" s="15">
        <v>9900</v>
      </c>
      <c r="J41" s="15">
        <v>8900</v>
      </c>
      <c r="K41" s="15">
        <v>7570</v>
      </c>
      <c r="L41" s="25"/>
    </row>
    <row r="42" spans="1:12">
      <c r="A42" s="15">
        <v>37</v>
      </c>
      <c r="B42" s="15" t="s">
        <v>139</v>
      </c>
      <c r="C42" s="15" t="s">
        <v>140</v>
      </c>
      <c r="D42" s="23" t="s">
        <v>137</v>
      </c>
      <c r="E42" s="24" t="s">
        <v>141</v>
      </c>
      <c r="F42" s="25"/>
      <c r="G42" s="19">
        <v>12500</v>
      </c>
      <c r="H42" s="15">
        <v>11250</v>
      </c>
      <c r="I42" s="15">
        <f>G42*0.9</f>
        <v>11250</v>
      </c>
      <c r="J42" s="15">
        <v>10000</v>
      </c>
      <c r="K42" s="15">
        <v>8300</v>
      </c>
      <c r="L42" s="25"/>
    </row>
    <row r="43" spans="1:12">
      <c r="A43" s="15">
        <v>38</v>
      </c>
      <c r="B43" s="15" t="s">
        <v>142</v>
      </c>
      <c r="C43" s="15" t="s">
        <v>143</v>
      </c>
      <c r="D43" s="23" t="s">
        <v>137</v>
      </c>
      <c r="E43" s="24" t="s">
        <v>131</v>
      </c>
      <c r="F43" s="25"/>
      <c r="G43" s="19">
        <v>11000</v>
      </c>
      <c r="H43" s="15">
        <v>9900</v>
      </c>
      <c r="I43" s="15">
        <v>9900</v>
      </c>
      <c r="J43" s="15">
        <v>8900</v>
      </c>
      <c r="K43" s="15">
        <v>7570</v>
      </c>
      <c r="L43" s="25"/>
    </row>
    <row r="44" spans="1:12">
      <c r="A44" s="15">
        <v>39</v>
      </c>
      <c r="B44" s="15" t="s">
        <v>144</v>
      </c>
      <c r="C44" s="15" t="s">
        <v>145</v>
      </c>
      <c r="D44" s="23" t="s">
        <v>137</v>
      </c>
      <c r="E44" s="24" t="s">
        <v>134</v>
      </c>
      <c r="F44" s="25"/>
      <c r="G44" s="19">
        <v>12500</v>
      </c>
      <c r="H44" s="15">
        <v>11250</v>
      </c>
      <c r="I44" s="15">
        <f>G44*0.9</f>
        <v>11250</v>
      </c>
      <c r="J44" s="15">
        <v>10000</v>
      </c>
      <c r="K44" s="15">
        <v>8300</v>
      </c>
      <c r="L44" s="25"/>
    </row>
    <row r="45" spans="1:12">
      <c r="A45" s="15">
        <v>40</v>
      </c>
      <c r="B45" s="15" t="s">
        <v>146</v>
      </c>
      <c r="C45" s="15" t="s">
        <v>147</v>
      </c>
      <c r="D45" s="23" t="s">
        <v>148</v>
      </c>
      <c r="E45" s="24" t="s">
        <v>149</v>
      </c>
      <c r="F45" s="25"/>
      <c r="G45" s="19">
        <v>4900</v>
      </c>
      <c r="H45" s="15">
        <v>4700</v>
      </c>
      <c r="I45" s="15">
        <v>4700</v>
      </c>
      <c r="J45" s="15">
        <v>4000</v>
      </c>
      <c r="K45" s="15">
        <v>3550</v>
      </c>
      <c r="L45" s="25"/>
    </row>
    <row r="46" spans="1:12">
      <c r="A46" s="15">
        <v>41</v>
      </c>
      <c r="B46" s="15" t="s">
        <v>150</v>
      </c>
      <c r="C46" s="15" t="s">
        <v>151</v>
      </c>
      <c r="D46" s="23" t="s">
        <v>152</v>
      </c>
      <c r="E46" s="24" t="s">
        <v>149</v>
      </c>
      <c r="F46" s="25"/>
      <c r="G46" s="19">
        <v>5580</v>
      </c>
      <c r="H46" s="15">
        <v>5300</v>
      </c>
      <c r="I46" s="15">
        <v>5300</v>
      </c>
      <c r="J46" s="15">
        <v>4800</v>
      </c>
      <c r="K46" s="15">
        <v>3800</v>
      </c>
      <c r="L46" s="25"/>
    </row>
    <row r="47" ht="24" spans="1:12">
      <c r="A47" s="15">
        <v>42</v>
      </c>
      <c r="B47" s="15" t="s">
        <v>153</v>
      </c>
      <c r="C47" s="15" t="s">
        <v>154</v>
      </c>
      <c r="D47" s="23" t="s">
        <v>155</v>
      </c>
      <c r="E47" s="24" t="s">
        <v>156</v>
      </c>
      <c r="F47" s="25"/>
      <c r="G47" s="19">
        <v>16000</v>
      </c>
      <c r="H47" s="15">
        <v>14000</v>
      </c>
      <c r="I47" s="15">
        <v>14000</v>
      </c>
      <c r="J47" s="15">
        <f>G47*0.8</f>
        <v>12800</v>
      </c>
      <c r="K47" s="15">
        <v>10000</v>
      </c>
      <c r="L47" s="25"/>
    </row>
    <row r="48" ht="24" spans="1:12">
      <c r="A48" s="15">
        <v>43</v>
      </c>
      <c r="B48" s="15" t="s">
        <v>157</v>
      </c>
      <c r="C48" s="15" t="s">
        <v>158</v>
      </c>
      <c r="D48" s="23" t="s">
        <v>155</v>
      </c>
      <c r="E48" s="24" t="s">
        <v>159</v>
      </c>
      <c r="F48" s="25"/>
      <c r="G48" s="19">
        <v>18000</v>
      </c>
      <c r="H48" s="15">
        <v>16200</v>
      </c>
      <c r="I48" s="15">
        <v>16200</v>
      </c>
      <c r="J48" s="15">
        <v>14600</v>
      </c>
      <c r="K48" s="15">
        <v>12410</v>
      </c>
      <c r="L48" s="25"/>
    </row>
    <row r="49" spans="1:12">
      <c r="A49" s="15">
        <v>44</v>
      </c>
      <c r="B49" s="15" t="s">
        <v>160</v>
      </c>
      <c r="C49" s="15" t="s">
        <v>161</v>
      </c>
      <c r="D49" s="23" t="s">
        <v>162</v>
      </c>
      <c r="E49" s="24" t="s">
        <v>163</v>
      </c>
      <c r="F49" s="25"/>
      <c r="G49" s="19">
        <v>4900</v>
      </c>
      <c r="H49" s="15">
        <v>4000</v>
      </c>
      <c r="I49" s="15">
        <v>4000</v>
      </c>
      <c r="J49" s="15">
        <v>3000</v>
      </c>
      <c r="K49" s="15">
        <v>2600</v>
      </c>
      <c r="L49" s="25" t="s">
        <v>66</v>
      </c>
    </row>
    <row r="50" spans="1:12">
      <c r="A50" s="15">
        <v>45</v>
      </c>
      <c r="B50" s="15" t="s">
        <v>164</v>
      </c>
      <c r="C50" s="15" t="s">
        <v>165</v>
      </c>
      <c r="D50" s="23" t="s">
        <v>162</v>
      </c>
      <c r="E50" s="24" t="s">
        <v>163</v>
      </c>
      <c r="F50" s="25"/>
      <c r="G50" s="19">
        <v>7900</v>
      </c>
      <c r="H50" s="15">
        <v>7200</v>
      </c>
      <c r="I50" s="15">
        <v>7200</v>
      </c>
      <c r="J50" s="15">
        <v>6500</v>
      </c>
      <c r="K50" s="15">
        <v>5500</v>
      </c>
      <c r="L50" s="25" t="s">
        <v>69</v>
      </c>
    </row>
    <row r="51" spans="1:12">
      <c r="A51" s="15">
        <v>46</v>
      </c>
      <c r="B51" s="15" t="s">
        <v>166</v>
      </c>
      <c r="C51" s="15" t="s">
        <v>167</v>
      </c>
      <c r="D51" s="23" t="s">
        <v>162</v>
      </c>
      <c r="E51" s="24" t="s">
        <v>168</v>
      </c>
      <c r="F51" s="25"/>
      <c r="G51" s="19">
        <v>5600</v>
      </c>
      <c r="H51" s="15">
        <v>4000</v>
      </c>
      <c r="I51" s="15">
        <v>4000</v>
      </c>
      <c r="J51" s="15">
        <v>3000</v>
      </c>
      <c r="K51" s="15">
        <v>2600</v>
      </c>
      <c r="L51" s="25" t="s">
        <v>66</v>
      </c>
    </row>
    <row r="52" spans="1:12">
      <c r="A52" s="15">
        <v>47</v>
      </c>
      <c r="B52" s="15" t="s">
        <v>169</v>
      </c>
      <c r="C52" s="15" t="s">
        <v>170</v>
      </c>
      <c r="D52" s="23" t="s">
        <v>162</v>
      </c>
      <c r="E52" s="24" t="s">
        <v>168</v>
      </c>
      <c r="F52" s="25"/>
      <c r="G52" s="19">
        <v>6600</v>
      </c>
      <c r="H52" s="15">
        <v>6000</v>
      </c>
      <c r="I52" s="15">
        <v>6000</v>
      </c>
      <c r="J52" s="15">
        <v>6000</v>
      </c>
      <c r="K52" s="15">
        <v>5500</v>
      </c>
      <c r="L52" s="25" t="s">
        <v>69</v>
      </c>
    </row>
    <row r="53" spans="1:12">
      <c r="A53" s="15">
        <v>48</v>
      </c>
      <c r="B53" s="15" t="s">
        <v>171</v>
      </c>
      <c r="C53" s="15" t="s">
        <v>172</v>
      </c>
      <c r="D53" s="23" t="s">
        <v>173</v>
      </c>
      <c r="E53" s="24" t="s">
        <v>174</v>
      </c>
      <c r="F53" s="25"/>
      <c r="G53" s="19">
        <v>5800</v>
      </c>
      <c r="H53" s="15">
        <v>4000</v>
      </c>
      <c r="I53" s="15">
        <v>4000</v>
      </c>
      <c r="J53" s="15">
        <v>3000</v>
      </c>
      <c r="K53" s="15">
        <v>2600</v>
      </c>
      <c r="L53" s="25" t="s">
        <v>66</v>
      </c>
    </row>
    <row r="54" spans="1:12">
      <c r="A54" s="15">
        <v>49</v>
      </c>
      <c r="B54" s="15" t="s">
        <v>175</v>
      </c>
      <c r="C54" s="15" t="s">
        <v>176</v>
      </c>
      <c r="D54" s="23" t="s">
        <v>173</v>
      </c>
      <c r="E54" s="24" t="s">
        <v>174</v>
      </c>
      <c r="F54" s="25"/>
      <c r="G54" s="19">
        <v>7900</v>
      </c>
      <c r="H54" s="15">
        <v>7200</v>
      </c>
      <c r="I54" s="15">
        <v>7200</v>
      </c>
      <c r="J54" s="15">
        <v>6500</v>
      </c>
      <c r="K54" s="15">
        <v>5500</v>
      </c>
      <c r="L54" s="25" t="s">
        <v>69</v>
      </c>
    </row>
    <row r="55" spans="1:12">
      <c r="A55" s="15">
        <v>50</v>
      </c>
      <c r="B55" s="15" t="s">
        <v>177</v>
      </c>
      <c r="C55" s="15" t="s">
        <v>178</v>
      </c>
      <c r="D55" s="23" t="s">
        <v>179</v>
      </c>
      <c r="E55" s="24" t="s">
        <v>180</v>
      </c>
      <c r="F55" s="25" t="s">
        <v>181</v>
      </c>
      <c r="G55" s="19">
        <v>9800</v>
      </c>
      <c r="H55" s="15">
        <v>8800</v>
      </c>
      <c r="I55" s="15">
        <v>8800</v>
      </c>
      <c r="J55" s="15">
        <v>7900</v>
      </c>
      <c r="K55" s="15">
        <v>6720</v>
      </c>
      <c r="L55" s="25"/>
    </row>
    <row r="56" spans="1:12">
      <c r="A56" s="15">
        <v>51</v>
      </c>
      <c r="B56" s="15" t="s">
        <v>182</v>
      </c>
      <c r="C56" s="15" t="s">
        <v>183</v>
      </c>
      <c r="D56" s="23" t="s">
        <v>184</v>
      </c>
      <c r="E56" s="24" t="s">
        <v>185</v>
      </c>
      <c r="F56" s="25" t="s">
        <v>181</v>
      </c>
      <c r="G56" s="19">
        <v>10500</v>
      </c>
      <c r="H56" s="15">
        <v>9450</v>
      </c>
      <c r="I56" s="15">
        <v>9450</v>
      </c>
      <c r="J56" s="15">
        <v>8500</v>
      </c>
      <c r="K56" s="15">
        <v>7200</v>
      </c>
      <c r="L56" s="25"/>
    </row>
  </sheetData>
  <mergeCells count="10">
    <mergeCell ref="A1:B1"/>
    <mergeCell ref="A2:L2"/>
    <mergeCell ref="G4:K4"/>
    <mergeCell ref="A4:A5"/>
    <mergeCell ref="B4:B5"/>
    <mergeCell ref="C4:C5"/>
    <mergeCell ref="D4:D5"/>
    <mergeCell ref="E4:E5"/>
    <mergeCell ref="F4:F5"/>
    <mergeCell ref="L4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2021-09-24T08:11:14Z</dcterms:created>
  <dcterms:modified xsi:type="dcterms:W3CDTF">2021-09-24T08:12:43Z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89CC8CD1C0804A1E97CE2BFC0974848A</vt:lpwstr>
  </property>
  <property fmtid="{D5CDD505-2E9C-101B-9397-08002B2CF9AE}" pid="3" name="KSOProductBuildVer">
    <vt:lpwstr>2052-11.1.0.10700</vt:lpwstr>
  </property>
</Properties>
</file>